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dificaciones de créditos 2021\DAR CUENTA X TRIMESTRES A CIH Y PLENO\1ER TRIMESTRE\Ejecución Presupuestaria 1trim. 2021\"/>
    </mc:Choice>
  </mc:AlternateContent>
  <bookViews>
    <workbookView xWindow="120" yWindow="90" windowWidth="23895" windowHeight="14535"/>
  </bookViews>
  <sheets>
    <sheet name="ingresos 1trim" sheetId="1" r:id="rId1"/>
  </sheets>
  <definedNames>
    <definedName name="GPMet070521">'ingresos 1trim'!$A$1:$O$105</definedName>
    <definedName name="_xlnm.Print_Titles" localSheetId="0">'ingresos 1trim'!$1:$1</definedName>
  </definedName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2" i="1"/>
</calcChain>
</file>

<file path=xl/sharedStrings.xml><?xml version="1.0" encoding="utf-8"?>
<sst xmlns="http://schemas.openxmlformats.org/spreadsheetml/2006/main" count="119" uniqueCount="117">
  <si>
    <t>Descripción</t>
  </si>
  <si>
    <t>Prev. iniciales</t>
  </si>
  <si>
    <t>Modificaciones</t>
  </si>
  <si>
    <t>Prev. definitivas</t>
  </si>
  <si>
    <t>DR reconocidos</t>
  </si>
  <si>
    <t>DR anulados</t>
  </si>
  <si>
    <t>DR cancelados</t>
  </si>
  <si>
    <t>DR rec. netos</t>
  </si>
  <si>
    <t>Recaudación neta</t>
  </si>
  <si>
    <t>DR pend. rec.</t>
  </si>
  <si>
    <t>DR-Prev. def.</t>
  </si>
  <si>
    <t>TOTAL</t>
  </si>
  <si>
    <t>IMPUESTO SOBRE LA RENTA DE LAS PERSONAS FISICAS</t>
  </si>
  <si>
    <t>IBI: DE NATURALEZA RUSTICA</t>
  </si>
  <si>
    <t>IBI: DE NATURALEZA URBANA</t>
  </si>
  <si>
    <t>IBI: DE CARACTERISTICAS ESPECIALES</t>
  </si>
  <si>
    <t>IMPUESTO SOBRE VEHICULOS TRACCION MECAN.</t>
  </si>
  <si>
    <t>IMPTO. SOBRE INCREMENTO VALOR TERRENOS DE NATURALEZA URBANA</t>
  </si>
  <si>
    <t>I.A.E.: EMPRESARIAL</t>
  </si>
  <si>
    <t>I.A.E.: CUOTAS NACIONALES Y PROVINCIALES</t>
  </si>
  <si>
    <t>IMPUESTO SOBRE EL VALOR AÑADIDO</t>
  </si>
  <si>
    <t>Impuesto sobre el alcohol y bebidas derivadas.</t>
  </si>
  <si>
    <t>Impuesto sobre la cerveza.</t>
  </si>
  <si>
    <t>Impuesto sobre las labores del tabaco.</t>
  </si>
  <si>
    <t>Impuesto sobre hidrocarburos.</t>
  </si>
  <si>
    <t>Impuesto sobre productos intermedios.</t>
  </si>
  <si>
    <t>IMPTO.S/CONSTRUCCIONES, INSTALAC. Y OBRA</t>
  </si>
  <si>
    <t>TASAS: ALCANTARILLADO</t>
  </si>
  <si>
    <t>TASAS: SERVICIOS PROTECCION CIVIL</t>
  </si>
  <si>
    <t>TASAS: CEMENTERIOS</t>
  </si>
  <si>
    <t>TASAS: RECOGIDA DE ANIMALES (AMPLIABLE)</t>
  </si>
  <si>
    <t>TASAS: INSPECCION SANITARIA Y SANIDAD PREVENTIVA</t>
  </si>
  <si>
    <t>TASAS: LICENCIAS URBANISTICAS</t>
  </si>
  <si>
    <t>TASAS: EXPEDICION DE DOCUMENTOS</t>
  </si>
  <si>
    <t>TASAS: RETIRADA DE VEHICULOS</t>
  </si>
  <si>
    <t>TASAS: LICENCIA APERTURA ESTABLECIMIENTOS</t>
  </si>
  <si>
    <t>TASAS: PRESTACION SERVICIOS DE CARACTER GENERAL</t>
  </si>
  <si>
    <t>TASAS: BODAS CIVILES</t>
  </si>
  <si>
    <t>TASAS: VADOS Y RESERVA VIA PUBLICA PARA CARGA Y DE</t>
  </si>
  <si>
    <t>TASAS: IBERDROLA. APROV.SUELO,SUBSUELO Y VUELO.</t>
  </si>
  <si>
    <t>TASAS: GAS NATURAL. APROV.SUELO,SUBSUELO Y VUELO.</t>
  </si>
  <si>
    <t>TASAS: TELEFONIA MOVIL</t>
  </si>
  <si>
    <t>TASAS: INSTAL.QUIOSCOS,MESAS,SILLAS Y PUESTOS TEMP</t>
  </si>
  <si>
    <t>COMPENSACION DE TELEFONICA DE ESPAÑA SA</t>
  </si>
  <si>
    <t>TASAS: OCUPACION DE SUBSUELO,SUELO Y VUELO USO PUB</t>
  </si>
  <si>
    <t>TASAS: FERIANTES</t>
  </si>
  <si>
    <t>TASAS: MERCADILLO</t>
  </si>
  <si>
    <t>TASAS: FERIAS</t>
  </si>
  <si>
    <t>PRECIOS PUBLICOS: MAYOR</t>
  </si>
  <si>
    <t>PRECIOS PUBLICOS: FAMILIA</t>
  </si>
  <si>
    <t>PRECIOS PUBLICOS: TRANSPORTE EDUCACION</t>
  </si>
  <si>
    <t>PRECIOS PUBLICOS: AREA DEPORTES</t>
  </si>
  <si>
    <t>PRECIOS PUBLICOS:PROGRAMACION CULTURAL</t>
  </si>
  <si>
    <t>PRECIOS PUBLICOS:ESCUELAS Y TALLERES</t>
  </si>
  <si>
    <t>PRECIOS PUBLICOS:AREA JUVENTUD</t>
  </si>
  <si>
    <t>PRECIOS PUBLICOS:POLEN</t>
  </si>
  <si>
    <t>Venta energía fotovoltaica</t>
  </si>
  <si>
    <t>REINTEGRO DE PRESUPUESTOS CERRADOS</t>
  </si>
  <si>
    <t>REINTEGROS: DE PAGOS INDEBIDOS</t>
  </si>
  <si>
    <t>REINTEGROS: DE ANUNCIOS DE PARTICULARES</t>
  </si>
  <si>
    <t>Multas por infracciones urbanísticas.</t>
  </si>
  <si>
    <t>Otros ingresos e indemnizaciones</t>
  </si>
  <si>
    <t>Multas por infracciones de la Ordenanza de circulación.</t>
  </si>
  <si>
    <t>Otras Multas y Sanciones</t>
  </si>
  <si>
    <t>Recargo por Declaración Extemporánea sin Requer. Previo</t>
  </si>
  <si>
    <t>Recargo de apremio.</t>
  </si>
  <si>
    <t>INTERESES DE DEMORA</t>
  </si>
  <si>
    <t>Ejecuciones subsidiarias</t>
  </si>
  <si>
    <t>OTROS INGRESOS:RECURSOS EVENTUALES</t>
  </si>
  <si>
    <t>OTROS INGRESOS:REGENERACION PAISAJISTICA</t>
  </si>
  <si>
    <t>OTROS INGRESOS:COBROS DUPLICADOS</t>
  </si>
  <si>
    <t>OTROS INGRESOS:PATROCINIOS CULTURA</t>
  </si>
  <si>
    <t>OTROS INGRESOS:COSTAS PROC. EJECUTIVO</t>
  </si>
  <si>
    <t>OTROS INGRESOS:ENTRADAS ESPECTACULOS</t>
  </si>
  <si>
    <t>OTROS INGRESOS DIVERSOS</t>
  </si>
  <si>
    <t>OTROS INGRESOS: COSTAS PROCED. JUDICIALES</t>
  </si>
  <si>
    <t>Fondo Complementario de Financiación.</t>
  </si>
  <si>
    <t>SUB. ESTATAL PROGRAMAS EMPLEO</t>
  </si>
  <si>
    <t>SUB. PACTO ESTADO CONTRA VIOLENCIA DE GENERO</t>
  </si>
  <si>
    <t>SUBVENCIONES COMUNIDAD AREA BIENESTAR SOCIAL.</t>
  </si>
  <si>
    <t>SUBVENCIONES COMUNIDAD DISCAPACITADOS</t>
  </si>
  <si>
    <t>CONVENIO SERV. SOCIALES DE ATENCION PRIMARIA</t>
  </si>
  <si>
    <t>SUBVENCIONES COMUNIDAD MUJER</t>
  </si>
  <si>
    <t>SUBVENCIONES COMUNIDAD MAYOR</t>
  </si>
  <si>
    <t>SUBVENCIONES COMUNIDAD MENOR Y FAMILIA</t>
  </si>
  <si>
    <t>SUBVENCIONES COMUNIDAD.EDUCACION</t>
  </si>
  <si>
    <t>SUB. COMUNIDAD: FORMACION CERTIF. PROF.</t>
  </si>
  <si>
    <t>CONVENIO CAM: SUBVENCIÓN BIBLIOTECAS</t>
  </si>
  <si>
    <t>SUBVENCIONES COMUNIDAD AREA SEGURIDAD</t>
  </si>
  <si>
    <t>SUBVENCIONES COMUNIDAD. DEPORTE INFANTIL</t>
  </si>
  <si>
    <t>SUBVENCIONES COMUNIDAD VARIAS.</t>
  </si>
  <si>
    <t>TRANSFERENCIAS DE EMPRESAS PRIVADAS</t>
  </si>
  <si>
    <t>SUBVENCIONES COMUNIDAD. CASA OFICIOS-TALLERES EMPL</t>
  </si>
  <si>
    <t>SUBVENCIONES F.S.E. IGUALDAD</t>
  </si>
  <si>
    <t>INTERESES DE DEPOSITOS</t>
  </si>
  <si>
    <t>DIVIDENDOS E.M.G.V.</t>
  </si>
  <si>
    <t>De soc y entidades no dependientes de las entidades locales.</t>
  </si>
  <si>
    <t>PRODUCTO DEL ARRENDAMIENTO DE FINCAS URBANAS</t>
  </si>
  <si>
    <t>CANON CONCESION TANATORIO</t>
  </si>
  <si>
    <t>CANON CONCESIONES COMERCIALES MONTECILLO</t>
  </si>
  <si>
    <t>CANON CONCESIONES DEPORTES</t>
  </si>
  <si>
    <t>CANON CONCESIONES SERVICIOS A LA CIUDAD</t>
  </si>
  <si>
    <t>CANON CONCESIONES JUVENTUD</t>
  </si>
  <si>
    <t>OTROS CANON DE EXPLOTACION</t>
  </si>
  <si>
    <t>ENAJENACIÓN SOLARES</t>
  </si>
  <si>
    <t>Trans capit en cumpl de conv sus con C.A en mat de Educación</t>
  </si>
  <si>
    <t>PIR 2020-2023</t>
  </si>
  <si>
    <t>DEL FONDO DE DESARROLLO REGIONAL (FEDER)</t>
  </si>
  <si>
    <t>VENTA DE ACTIVOS FINANCIEROS</t>
  </si>
  <si>
    <t>DE ANTICIPOS DE PAGAS Y DEMAS PRESTAMOS AL PERSONA</t>
  </si>
  <si>
    <t>PARA GASTOS GENERALES</t>
  </si>
  <si>
    <t>PARA GASTOS CON FINANCIACION AFECTADA</t>
  </si>
  <si>
    <t>PRESTAMOS RECIBIDOS A LARGO PLAZO</t>
  </si>
  <si>
    <t xml:space="preserve"> % DR/Prev. Def.</t>
  </si>
  <si>
    <t>% Rec./DR</t>
  </si>
  <si>
    <t>Econ.</t>
  </si>
  <si>
    <t>Devoluciones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</si>
</sst>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00087"/>
        <bgColor indexed="64"/>
      </patternFill>
    </fill>
  </fills>
  <borders count="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2" fontId="2" fillId="2" borderId="1" xfId="0" applyNumberFormat="1" applyFont="1" applyFill="1" applyBorder="1"/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2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05"/>
  <sheetViews>
    <sheetView tabSelected="1" topLeftCell="D84" workbookViewId="0">
      <selection sqref="A1:O105"/>
    </sheetView>
  </sheetViews>
  <sheetFormatPr baseColWidth="10" defaultColWidth="9.140625" defaultRowHeight="15" x14ac:dyDescent="0.25"/>
  <cols>
    <col min="1" max="1" width="6.7109375" style="1" bestFit="1" customWidth="1"/>
    <col min="2" max="2" width="66" style="1" bestFit="1" customWidth="1"/>
    <col min="3" max="3" width="15.140625" style="1" bestFit="1" customWidth="1"/>
    <col min="4" max="4" width="16.5703125" style="1" bestFit="1" customWidth="1"/>
    <col min="5" max="5" width="17.42578125" style="1" bestFit="1" customWidth="1"/>
    <col min="6" max="6" width="17.140625" style="1" bestFit="1" customWidth="1"/>
    <col min="7" max="7" width="13.85546875" style="1" bestFit="1" customWidth="1"/>
    <col min="8" max="8" width="15.7109375" style="1" bestFit="1" customWidth="1"/>
    <col min="9" max="9" width="15.7109375" style="1" customWidth="1"/>
    <col min="10" max="10" width="14.140625" style="1" bestFit="1" customWidth="1"/>
    <col min="11" max="11" width="14.7109375" style="1" bestFit="1" customWidth="1"/>
    <col min="12" max="12" width="18.85546875" style="1" bestFit="1" customWidth="1"/>
    <col min="13" max="13" width="9.42578125" style="1" bestFit="1" customWidth="1"/>
    <col min="14" max="14" width="14.28515625" style="1" bestFit="1" customWidth="1"/>
    <col min="15" max="15" width="16.140625" style="1" bestFit="1" customWidth="1"/>
    <col min="16" max="16384" width="9.140625" style="1"/>
  </cols>
  <sheetData>
    <row r="1" spans="1:104" ht="30" x14ac:dyDescent="0.25">
      <c r="A1" s="3" t="s">
        <v>115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116</v>
      </c>
      <c r="J1" s="3" t="s">
        <v>7</v>
      </c>
      <c r="K1" s="3" t="s">
        <v>113</v>
      </c>
      <c r="L1" s="3" t="s">
        <v>8</v>
      </c>
      <c r="M1" s="3" t="s">
        <v>114</v>
      </c>
      <c r="N1" s="3" t="s">
        <v>9</v>
      </c>
      <c r="O1" s="3" t="s">
        <v>10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x14ac:dyDescent="0.25">
      <c r="A2" s="4"/>
      <c r="B2" s="5" t="s">
        <v>11</v>
      </c>
      <c r="C2" s="6">
        <v>106893379.09999999</v>
      </c>
      <c r="D2" s="6">
        <v>23764195.859999999</v>
      </c>
      <c r="E2" s="6">
        <v>130657574.95999999</v>
      </c>
      <c r="F2" s="6">
        <v>17127321.02</v>
      </c>
      <c r="G2" s="6">
        <v>0</v>
      </c>
      <c r="H2" s="6">
        <v>0</v>
      </c>
      <c r="I2" s="6">
        <f>F2-G2-H2-J2</f>
        <v>660879.15000000037</v>
      </c>
      <c r="J2" s="6">
        <v>16466441.869999999</v>
      </c>
      <c r="K2" s="7">
        <v>12.6</v>
      </c>
      <c r="L2" s="6">
        <v>9976505.2699999996</v>
      </c>
      <c r="M2" s="7">
        <v>60.59</v>
      </c>
      <c r="N2" s="6">
        <v>6489936.5999999996</v>
      </c>
      <c r="O2" s="6">
        <v>-114191133.09</v>
      </c>
    </row>
    <row r="3" spans="1:104" x14ac:dyDescent="0.25">
      <c r="A3" s="8">
        <v>10000</v>
      </c>
      <c r="B3" s="9" t="s">
        <v>12</v>
      </c>
      <c r="C3" s="10">
        <v>7500000</v>
      </c>
      <c r="D3" s="10">
        <v>0</v>
      </c>
      <c r="E3" s="10">
        <v>7500000</v>
      </c>
      <c r="F3" s="10">
        <v>1572778.89</v>
      </c>
      <c r="G3" s="10">
        <v>0</v>
      </c>
      <c r="H3" s="10">
        <v>0</v>
      </c>
      <c r="I3" s="10">
        <f t="shared" ref="I3:I66" si="0">F3-G3-H3-J3</f>
        <v>0</v>
      </c>
      <c r="J3" s="10">
        <v>1572778.89</v>
      </c>
      <c r="K3" s="11">
        <v>20.97</v>
      </c>
      <c r="L3" s="10">
        <v>1572778.89</v>
      </c>
      <c r="M3" s="11">
        <v>100</v>
      </c>
      <c r="N3" s="10">
        <v>0</v>
      </c>
      <c r="O3" s="10">
        <v>-5927221.1100000003</v>
      </c>
    </row>
    <row r="4" spans="1:104" x14ac:dyDescent="0.25">
      <c r="A4" s="8">
        <v>11200</v>
      </c>
      <c r="B4" s="9" t="s">
        <v>13</v>
      </c>
      <c r="C4" s="10">
        <v>48000</v>
      </c>
      <c r="D4" s="10">
        <v>0</v>
      </c>
      <c r="E4" s="10">
        <v>48000</v>
      </c>
      <c r="F4" s="10">
        <v>0</v>
      </c>
      <c r="G4" s="10">
        <v>0</v>
      </c>
      <c r="H4" s="10">
        <v>0</v>
      </c>
      <c r="I4" s="10">
        <f t="shared" si="0"/>
        <v>0</v>
      </c>
      <c r="J4" s="10">
        <v>0</v>
      </c>
      <c r="K4" s="11">
        <v>0</v>
      </c>
      <c r="L4" s="10">
        <v>0</v>
      </c>
      <c r="M4" s="11">
        <v>0</v>
      </c>
      <c r="N4" s="10">
        <v>0</v>
      </c>
      <c r="O4" s="10">
        <v>-48000</v>
      </c>
    </row>
    <row r="5" spans="1:104" x14ac:dyDescent="0.25">
      <c r="A5" s="8">
        <v>11300</v>
      </c>
      <c r="B5" s="9" t="s">
        <v>14</v>
      </c>
      <c r="C5" s="10">
        <v>34000000</v>
      </c>
      <c r="D5" s="10">
        <v>0</v>
      </c>
      <c r="E5" s="10">
        <v>34000000</v>
      </c>
      <c r="F5" s="10">
        <v>28020.84</v>
      </c>
      <c r="G5" s="10">
        <v>0</v>
      </c>
      <c r="H5" s="10">
        <v>0</v>
      </c>
      <c r="I5" s="10">
        <f t="shared" si="0"/>
        <v>7791</v>
      </c>
      <c r="J5" s="10">
        <v>20229.84</v>
      </c>
      <c r="K5" s="11">
        <v>0.6</v>
      </c>
      <c r="L5" s="10">
        <v>-7791</v>
      </c>
      <c r="M5" s="11">
        <v>-38.51</v>
      </c>
      <c r="N5" s="10">
        <v>28020.84</v>
      </c>
      <c r="O5" s="10">
        <v>-33979770.159999996</v>
      </c>
    </row>
    <row r="6" spans="1:104" x14ac:dyDescent="0.25">
      <c r="A6" s="8">
        <v>11400</v>
      </c>
      <c r="B6" s="9" t="s">
        <v>15</v>
      </c>
      <c r="C6" s="10">
        <v>1028</v>
      </c>
      <c r="D6" s="10">
        <v>0</v>
      </c>
      <c r="E6" s="10">
        <v>1028</v>
      </c>
      <c r="F6" s="10">
        <v>0</v>
      </c>
      <c r="G6" s="10">
        <v>0</v>
      </c>
      <c r="H6" s="10">
        <v>0</v>
      </c>
      <c r="I6" s="10">
        <f t="shared" si="0"/>
        <v>0</v>
      </c>
      <c r="J6" s="10">
        <v>0</v>
      </c>
      <c r="K6" s="11">
        <v>0</v>
      </c>
      <c r="L6" s="10">
        <v>0</v>
      </c>
      <c r="M6" s="11">
        <v>0</v>
      </c>
      <c r="N6" s="10">
        <v>0</v>
      </c>
      <c r="O6" s="10">
        <v>-1028</v>
      </c>
    </row>
    <row r="7" spans="1:104" x14ac:dyDescent="0.25">
      <c r="A7" s="8">
        <v>11500</v>
      </c>
      <c r="B7" s="9" t="s">
        <v>16</v>
      </c>
      <c r="C7" s="10">
        <v>4650000</v>
      </c>
      <c r="D7" s="10">
        <v>0</v>
      </c>
      <c r="E7" s="10">
        <v>4650000</v>
      </c>
      <c r="F7" s="10">
        <v>4225101.9800000004</v>
      </c>
      <c r="G7" s="10">
        <v>0</v>
      </c>
      <c r="H7" s="10">
        <v>0</v>
      </c>
      <c r="I7" s="10">
        <f t="shared" si="0"/>
        <v>505.20000000018626</v>
      </c>
      <c r="J7" s="10">
        <v>4224596.78</v>
      </c>
      <c r="K7" s="11">
        <v>90.85</v>
      </c>
      <c r="L7" s="10">
        <v>14416.26</v>
      </c>
      <c r="M7" s="11">
        <v>0.34</v>
      </c>
      <c r="N7" s="10">
        <v>4210180.5199999996</v>
      </c>
      <c r="O7" s="10">
        <v>-425403.22</v>
      </c>
    </row>
    <row r="8" spans="1:104" x14ac:dyDescent="0.25">
      <c r="A8" s="8">
        <v>11600</v>
      </c>
      <c r="B8" s="9" t="s">
        <v>17</v>
      </c>
      <c r="C8" s="10">
        <v>17000000</v>
      </c>
      <c r="D8" s="10">
        <v>0</v>
      </c>
      <c r="E8" s="10">
        <v>17000000</v>
      </c>
      <c r="F8" s="10">
        <v>3889916.64</v>
      </c>
      <c r="G8" s="10">
        <v>0</v>
      </c>
      <c r="H8" s="10">
        <v>0</v>
      </c>
      <c r="I8" s="10">
        <f t="shared" si="0"/>
        <v>431278.41000000015</v>
      </c>
      <c r="J8" s="10">
        <v>3458638.23</v>
      </c>
      <c r="K8" s="11">
        <v>20.34</v>
      </c>
      <c r="L8" s="10">
        <v>1812885.54</v>
      </c>
      <c r="M8" s="11">
        <v>52.42</v>
      </c>
      <c r="N8" s="10">
        <v>1645752.69</v>
      </c>
      <c r="O8" s="10">
        <v>-13541361.77</v>
      </c>
    </row>
    <row r="9" spans="1:104" x14ac:dyDescent="0.25">
      <c r="A9" s="8">
        <v>13000</v>
      </c>
      <c r="B9" s="9" t="s">
        <v>18</v>
      </c>
      <c r="C9" s="10">
        <v>2300000</v>
      </c>
      <c r="D9" s="10">
        <v>0</v>
      </c>
      <c r="E9" s="10">
        <v>2300000</v>
      </c>
      <c r="F9" s="10">
        <v>0</v>
      </c>
      <c r="G9" s="10">
        <v>0</v>
      </c>
      <c r="H9" s="10">
        <v>0</v>
      </c>
      <c r="I9" s="10">
        <f t="shared" si="0"/>
        <v>73270.03</v>
      </c>
      <c r="J9" s="10">
        <v>-73270.03</v>
      </c>
      <c r="K9" s="11">
        <v>-3.19</v>
      </c>
      <c r="L9" s="10">
        <v>-73270.03</v>
      </c>
      <c r="M9" s="11">
        <v>0</v>
      </c>
      <c r="N9" s="10">
        <v>0</v>
      </c>
      <c r="O9" s="10">
        <v>-2373270.0299999998</v>
      </c>
    </row>
    <row r="10" spans="1:104" x14ac:dyDescent="0.25">
      <c r="A10" s="8">
        <v>13002</v>
      </c>
      <c r="B10" s="9" t="s">
        <v>19</v>
      </c>
      <c r="C10" s="10">
        <v>650000</v>
      </c>
      <c r="D10" s="10">
        <v>0</v>
      </c>
      <c r="E10" s="10">
        <v>650000</v>
      </c>
      <c r="F10" s="10">
        <v>8104.56</v>
      </c>
      <c r="G10" s="10">
        <v>0</v>
      </c>
      <c r="H10" s="10">
        <v>0</v>
      </c>
      <c r="I10" s="10">
        <f t="shared" si="0"/>
        <v>0</v>
      </c>
      <c r="J10" s="10">
        <v>8104.56</v>
      </c>
      <c r="K10" s="11">
        <v>1.25</v>
      </c>
      <c r="L10" s="10">
        <v>8104.56</v>
      </c>
      <c r="M10" s="11">
        <v>100</v>
      </c>
      <c r="N10" s="10">
        <v>0</v>
      </c>
      <c r="O10" s="10">
        <v>-641895.43999999994</v>
      </c>
    </row>
    <row r="11" spans="1:104" x14ac:dyDescent="0.25">
      <c r="A11" s="8">
        <v>21000</v>
      </c>
      <c r="B11" s="9" t="s">
        <v>20</v>
      </c>
      <c r="C11" s="10">
        <v>3500000</v>
      </c>
      <c r="D11" s="10">
        <v>0</v>
      </c>
      <c r="E11" s="10">
        <v>3500000</v>
      </c>
      <c r="F11" s="10">
        <v>553669.74</v>
      </c>
      <c r="G11" s="10">
        <v>0</v>
      </c>
      <c r="H11" s="10">
        <v>0</v>
      </c>
      <c r="I11" s="10">
        <f t="shared" si="0"/>
        <v>0</v>
      </c>
      <c r="J11" s="10">
        <v>553669.74</v>
      </c>
      <c r="K11" s="11">
        <v>15.82</v>
      </c>
      <c r="L11" s="10">
        <v>553669.74</v>
      </c>
      <c r="M11" s="11">
        <v>100</v>
      </c>
      <c r="N11" s="10">
        <v>0</v>
      </c>
      <c r="O11" s="10">
        <v>-2946330.26</v>
      </c>
    </row>
    <row r="12" spans="1:104" x14ac:dyDescent="0.25">
      <c r="A12" s="8">
        <v>22000</v>
      </c>
      <c r="B12" s="9" t="s">
        <v>21</v>
      </c>
      <c r="C12" s="10">
        <v>28242</v>
      </c>
      <c r="D12" s="10">
        <v>0</v>
      </c>
      <c r="E12" s="10">
        <v>28242</v>
      </c>
      <c r="F12" s="10">
        <v>5455.11</v>
      </c>
      <c r="G12" s="10">
        <v>0</v>
      </c>
      <c r="H12" s="10">
        <v>0</v>
      </c>
      <c r="I12" s="10">
        <f t="shared" si="0"/>
        <v>0</v>
      </c>
      <c r="J12" s="10">
        <v>5455.11</v>
      </c>
      <c r="K12" s="11">
        <v>19.32</v>
      </c>
      <c r="L12" s="10">
        <v>5455.11</v>
      </c>
      <c r="M12" s="11">
        <v>100</v>
      </c>
      <c r="N12" s="10">
        <v>0</v>
      </c>
      <c r="O12" s="10">
        <v>-22786.89</v>
      </c>
    </row>
    <row r="13" spans="1:104" x14ac:dyDescent="0.25">
      <c r="A13" s="8">
        <v>22001</v>
      </c>
      <c r="B13" s="9" t="s">
        <v>22</v>
      </c>
      <c r="C13" s="10">
        <v>9710</v>
      </c>
      <c r="D13" s="10">
        <v>0</v>
      </c>
      <c r="E13" s="10">
        <v>9710</v>
      </c>
      <c r="F13" s="10">
        <v>2080.86</v>
      </c>
      <c r="G13" s="10">
        <v>0</v>
      </c>
      <c r="H13" s="10">
        <v>0</v>
      </c>
      <c r="I13" s="10">
        <f t="shared" si="0"/>
        <v>0</v>
      </c>
      <c r="J13" s="10">
        <v>2080.86</v>
      </c>
      <c r="K13" s="11">
        <v>21.43</v>
      </c>
      <c r="L13" s="10">
        <v>2080.86</v>
      </c>
      <c r="M13" s="11">
        <v>100</v>
      </c>
      <c r="N13" s="10">
        <v>0</v>
      </c>
      <c r="O13" s="10">
        <v>-7629.14</v>
      </c>
    </row>
    <row r="14" spans="1:104" x14ac:dyDescent="0.25">
      <c r="A14" s="8">
        <v>22003</v>
      </c>
      <c r="B14" s="9" t="s">
        <v>23</v>
      </c>
      <c r="C14" s="10">
        <v>140130</v>
      </c>
      <c r="D14" s="10">
        <v>0</v>
      </c>
      <c r="E14" s="10">
        <v>140130</v>
      </c>
      <c r="F14" s="10">
        <v>25545.15</v>
      </c>
      <c r="G14" s="10">
        <v>0</v>
      </c>
      <c r="H14" s="10">
        <v>0</v>
      </c>
      <c r="I14" s="10">
        <f t="shared" si="0"/>
        <v>0</v>
      </c>
      <c r="J14" s="10">
        <v>25545.15</v>
      </c>
      <c r="K14" s="11">
        <v>18.23</v>
      </c>
      <c r="L14" s="10">
        <v>25545.15</v>
      </c>
      <c r="M14" s="11">
        <v>100</v>
      </c>
      <c r="N14" s="10">
        <v>0</v>
      </c>
      <c r="O14" s="10">
        <v>-114584.85</v>
      </c>
    </row>
    <row r="15" spans="1:104" x14ac:dyDescent="0.25">
      <c r="A15" s="8">
        <v>22004</v>
      </c>
      <c r="B15" s="9" t="s">
        <v>24</v>
      </c>
      <c r="C15" s="10">
        <v>222000</v>
      </c>
      <c r="D15" s="10">
        <v>0</v>
      </c>
      <c r="E15" s="10">
        <v>222000</v>
      </c>
      <c r="F15" s="10">
        <v>56157.39</v>
      </c>
      <c r="G15" s="10">
        <v>0</v>
      </c>
      <c r="H15" s="10">
        <v>0</v>
      </c>
      <c r="I15" s="10">
        <f t="shared" si="0"/>
        <v>0</v>
      </c>
      <c r="J15" s="10">
        <v>56157.39</v>
      </c>
      <c r="K15" s="11">
        <v>25.3</v>
      </c>
      <c r="L15" s="10">
        <v>56157.39</v>
      </c>
      <c r="M15" s="11">
        <v>100</v>
      </c>
      <c r="N15" s="10">
        <v>0</v>
      </c>
      <c r="O15" s="10">
        <v>-165842.60999999999</v>
      </c>
    </row>
    <row r="16" spans="1:104" x14ac:dyDescent="0.25">
      <c r="A16" s="8">
        <v>22006</v>
      </c>
      <c r="B16" s="9" t="s">
        <v>25</v>
      </c>
      <c r="C16" s="10">
        <v>760</v>
      </c>
      <c r="D16" s="10">
        <v>0</v>
      </c>
      <c r="E16" s="10">
        <v>760</v>
      </c>
      <c r="F16" s="10">
        <v>141</v>
      </c>
      <c r="G16" s="10">
        <v>0</v>
      </c>
      <c r="H16" s="10">
        <v>0</v>
      </c>
      <c r="I16" s="10">
        <f t="shared" si="0"/>
        <v>0</v>
      </c>
      <c r="J16" s="10">
        <v>141</v>
      </c>
      <c r="K16" s="11">
        <v>18.55</v>
      </c>
      <c r="L16" s="10">
        <v>141</v>
      </c>
      <c r="M16" s="11">
        <v>100</v>
      </c>
      <c r="N16" s="10">
        <v>0</v>
      </c>
      <c r="O16" s="10">
        <v>-619</v>
      </c>
    </row>
    <row r="17" spans="1:15" x14ac:dyDescent="0.25">
      <c r="A17" s="8">
        <v>29000</v>
      </c>
      <c r="B17" s="9" t="s">
        <v>26</v>
      </c>
      <c r="C17" s="10">
        <v>5200000</v>
      </c>
      <c r="D17" s="10">
        <v>0</v>
      </c>
      <c r="E17" s="10">
        <v>5200000</v>
      </c>
      <c r="F17" s="10">
        <v>389070.84</v>
      </c>
      <c r="G17" s="10">
        <v>0</v>
      </c>
      <c r="H17" s="10">
        <v>0</v>
      </c>
      <c r="I17" s="10">
        <f t="shared" si="0"/>
        <v>27349.960000000021</v>
      </c>
      <c r="J17" s="10">
        <v>361720.88</v>
      </c>
      <c r="K17" s="11">
        <v>6.96</v>
      </c>
      <c r="L17" s="10">
        <v>187972.15</v>
      </c>
      <c r="M17" s="11">
        <v>51.97</v>
      </c>
      <c r="N17" s="10">
        <v>173748.73</v>
      </c>
      <c r="O17" s="10">
        <v>-4838279.12</v>
      </c>
    </row>
    <row r="18" spans="1:15" x14ac:dyDescent="0.25">
      <c r="A18" s="8">
        <v>30100</v>
      </c>
      <c r="B18" s="9" t="s">
        <v>27</v>
      </c>
      <c r="C18" s="10">
        <v>1000</v>
      </c>
      <c r="D18" s="10">
        <v>0</v>
      </c>
      <c r="E18" s="10">
        <v>1000</v>
      </c>
      <c r="F18" s="10">
        <v>0</v>
      </c>
      <c r="G18" s="10">
        <v>0</v>
      </c>
      <c r="H18" s="10">
        <v>0</v>
      </c>
      <c r="I18" s="10">
        <f t="shared" si="0"/>
        <v>0</v>
      </c>
      <c r="J18" s="10">
        <v>0</v>
      </c>
      <c r="K18" s="11">
        <v>0</v>
      </c>
      <c r="L18" s="10">
        <v>0</v>
      </c>
      <c r="M18" s="11">
        <v>0</v>
      </c>
      <c r="N18" s="10">
        <v>0</v>
      </c>
      <c r="O18" s="10">
        <v>-1000</v>
      </c>
    </row>
    <row r="19" spans="1:15" x14ac:dyDescent="0.25">
      <c r="A19" s="8">
        <v>30900</v>
      </c>
      <c r="B19" s="9" t="s">
        <v>28</v>
      </c>
      <c r="C19" s="10">
        <v>15000</v>
      </c>
      <c r="D19" s="10">
        <v>0</v>
      </c>
      <c r="E19" s="10">
        <v>15000</v>
      </c>
      <c r="F19" s="10">
        <v>0</v>
      </c>
      <c r="G19" s="10">
        <v>0</v>
      </c>
      <c r="H19" s="10">
        <v>0</v>
      </c>
      <c r="I19" s="10">
        <f t="shared" si="0"/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0">
        <v>-15000</v>
      </c>
    </row>
    <row r="20" spans="1:15" x14ac:dyDescent="0.25">
      <c r="A20" s="8">
        <v>30901</v>
      </c>
      <c r="B20" s="9" t="s">
        <v>29</v>
      </c>
      <c r="C20" s="10">
        <v>150000</v>
      </c>
      <c r="D20" s="10">
        <v>0</v>
      </c>
      <c r="E20" s="10">
        <v>150000</v>
      </c>
      <c r="F20" s="10">
        <v>31531.95</v>
      </c>
      <c r="G20" s="10">
        <v>0</v>
      </c>
      <c r="H20" s="10">
        <v>0</v>
      </c>
      <c r="I20" s="10">
        <f t="shared" si="0"/>
        <v>0</v>
      </c>
      <c r="J20" s="10">
        <v>31531.95</v>
      </c>
      <c r="K20" s="11">
        <v>21.02</v>
      </c>
      <c r="L20" s="10">
        <v>31531.95</v>
      </c>
      <c r="M20" s="11">
        <v>100</v>
      </c>
      <c r="N20" s="10">
        <v>0</v>
      </c>
      <c r="O20" s="10">
        <v>-118468.05</v>
      </c>
    </row>
    <row r="21" spans="1:15" x14ac:dyDescent="0.25">
      <c r="A21" s="8">
        <v>30902</v>
      </c>
      <c r="B21" s="9" t="s">
        <v>30</v>
      </c>
      <c r="C21" s="10">
        <v>10000</v>
      </c>
      <c r="D21" s="10">
        <v>0</v>
      </c>
      <c r="E21" s="10">
        <v>10000</v>
      </c>
      <c r="F21" s="10">
        <v>934.07</v>
      </c>
      <c r="G21" s="10">
        <v>0</v>
      </c>
      <c r="H21" s="10">
        <v>0</v>
      </c>
      <c r="I21" s="10">
        <f t="shared" si="0"/>
        <v>0</v>
      </c>
      <c r="J21" s="10">
        <v>934.07</v>
      </c>
      <c r="K21" s="11">
        <v>9.34</v>
      </c>
      <c r="L21" s="10">
        <v>934.07</v>
      </c>
      <c r="M21" s="11">
        <v>100</v>
      </c>
      <c r="N21" s="10">
        <v>0</v>
      </c>
      <c r="O21" s="10">
        <v>-9065.93</v>
      </c>
    </row>
    <row r="22" spans="1:15" x14ac:dyDescent="0.25">
      <c r="A22" s="8">
        <v>31900</v>
      </c>
      <c r="B22" s="9" t="s">
        <v>31</v>
      </c>
      <c r="C22" s="10">
        <v>10000</v>
      </c>
      <c r="D22" s="10">
        <v>0</v>
      </c>
      <c r="E22" s="10">
        <v>10000</v>
      </c>
      <c r="F22" s="10">
        <v>1962.89</v>
      </c>
      <c r="G22" s="10">
        <v>0</v>
      </c>
      <c r="H22" s="10">
        <v>0</v>
      </c>
      <c r="I22" s="10">
        <f t="shared" si="0"/>
        <v>0</v>
      </c>
      <c r="J22" s="10">
        <v>1962.89</v>
      </c>
      <c r="K22" s="11">
        <v>19.63</v>
      </c>
      <c r="L22" s="10">
        <v>1962.89</v>
      </c>
      <c r="M22" s="11">
        <v>100</v>
      </c>
      <c r="N22" s="10">
        <v>0</v>
      </c>
      <c r="O22" s="10">
        <v>-8037.11</v>
      </c>
    </row>
    <row r="23" spans="1:15" x14ac:dyDescent="0.25">
      <c r="A23" s="8">
        <v>32100</v>
      </c>
      <c r="B23" s="9" t="s">
        <v>32</v>
      </c>
      <c r="C23" s="10">
        <v>2000000</v>
      </c>
      <c r="D23" s="10">
        <v>0</v>
      </c>
      <c r="E23" s="10">
        <v>2000000</v>
      </c>
      <c r="F23" s="10">
        <v>286940.64</v>
      </c>
      <c r="G23" s="10">
        <v>0</v>
      </c>
      <c r="H23" s="10">
        <v>0</v>
      </c>
      <c r="I23" s="10">
        <f t="shared" si="0"/>
        <v>3815.8500000000349</v>
      </c>
      <c r="J23" s="10">
        <v>283124.78999999998</v>
      </c>
      <c r="K23" s="11">
        <v>14.16</v>
      </c>
      <c r="L23" s="10">
        <v>128472.83</v>
      </c>
      <c r="M23" s="11">
        <v>45.38</v>
      </c>
      <c r="N23" s="10">
        <v>154651.96</v>
      </c>
      <c r="O23" s="10">
        <v>-1716875.21</v>
      </c>
    </row>
    <row r="24" spans="1:15" x14ac:dyDescent="0.25">
      <c r="A24" s="8">
        <v>32500</v>
      </c>
      <c r="B24" s="9" t="s">
        <v>33</v>
      </c>
      <c r="C24" s="10">
        <v>82000</v>
      </c>
      <c r="D24" s="10">
        <v>0</v>
      </c>
      <c r="E24" s="10">
        <v>82000</v>
      </c>
      <c r="F24" s="10">
        <v>24500.92</v>
      </c>
      <c r="G24" s="10">
        <v>0</v>
      </c>
      <c r="H24" s="10">
        <v>0</v>
      </c>
      <c r="I24" s="10">
        <f t="shared" si="0"/>
        <v>68.109999999996944</v>
      </c>
      <c r="J24" s="10">
        <v>24432.81</v>
      </c>
      <c r="K24" s="11">
        <v>29.8</v>
      </c>
      <c r="L24" s="10">
        <v>24432.81</v>
      </c>
      <c r="M24" s="11">
        <v>100</v>
      </c>
      <c r="N24" s="10">
        <v>0</v>
      </c>
      <c r="O24" s="10">
        <v>-57567.19</v>
      </c>
    </row>
    <row r="25" spans="1:15" x14ac:dyDescent="0.25">
      <c r="A25" s="8">
        <v>32600</v>
      </c>
      <c r="B25" s="9" t="s">
        <v>34</v>
      </c>
      <c r="C25" s="10">
        <v>130000</v>
      </c>
      <c r="D25" s="10">
        <v>0</v>
      </c>
      <c r="E25" s="10">
        <v>130000</v>
      </c>
      <c r="F25" s="10">
        <v>11630.58</v>
      </c>
      <c r="G25" s="10">
        <v>0</v>
      </c>
      <c r="H25" s="10">
        <v>0</v>
      </c>
      <c r="I25" s="10">
        <f t="shared" si="0"/>
        <v>0</v>
      </c>
      <c r="J25" s="10">
        <v>11630.58</v>
      </c>
      <c r="K25" s="11">
        <v>8.9499999999999993</v>
      </c>
      <c r="L25" s="10">
        <v>11630.58</v>
      </c>
      <c r="M25" s="11">
        <v>100</v>
      </c>
      <c r="N25" s="10">
        <v>0</v>
      </c>
      <c r="O25" s="10">
        <v>-118369.42</v>
      </c>
    </row>
    <row r="26" spans="1:15" x14ac:dyDescent="0.25">
      <c r="A26" s="8">
        <v>32700</v>
      </c>
      <c r="B26" s="9" t="s">
        <v>35</v>
      </c>
      <c r="C26" s="10">
        <v>500000</v>
      </c>
      <c r="D26" s="10">
        <v>0</v>
      </c>
      <c r="E26" s="10">
        <v>500000</v>
      </c>
      <c r="F26" s="10">
        <v>49283.13</v>
      </c>
      <c r="G26" s="10">
        <v>0</v>
      </c>
      <c r="H26" s="10">
        <v>0</v>
      </c>
      <c r="I26" s="10">
        <f t="shared" si="0"/>
        <v>0</v>
      </c>
      <c r="J26" s="10">
        <v>49283.13</v>
      </c>
      <c r="K26" s="11">
        <v>9.86</v>
      </c>
      <c r="L26" s="10">
        <v>49283.13</v>
      </c>
      <c r="M26" s="11">
        <v>100</v>
      </c>
      <c r="N26" s="10">
        <v>0</v>
      </c>
      <c r="O26" s="10">
        <v>-450716.87</v>
      </c>
    </row>
    <row r="27" spans="1:15" x14ac:dyDescent="0.25">
      <c r="A27" s="8">
        <v>32800</v>
      </c>
      <c r="B27" s="9" t="s">
        <v>36</v>
      </c>
      <c r="C27" s="10">
        <v>1000</v>
      </c>
      <c r="D27" s="10">
        <v>0</v>
      </c>
      <c r="E27" s="10">
        <v>1000</v>
      </c>
      <c r="F27" s="10">
        <v>0</v>
      </c>
      <c r="G27" s="10">
        <v>0</v>
      </c>
      <c r="H27" s="10">
        <v>0</v>
      </c>
      <c r="I27" s="10">
        <f t="shared" si="0"/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0">
        <v>-1000</v>
      </c>
    </row>
    <row r="28" spans="1:15" x14ac:dyDescent="0.25">
      <c r="A28" s="8">
        <v>32900</v>
      </c>
      <c r="B28" s="9" t="s">
        <v>37</v>
      </c>
      <c r="C28" s="10">
        <v>1200</v>
      </c>
      <c r="D28" s="10">
        <v>0</v>
      </c>
      <c r="E28" s="10">
        <v>1200</v>
      </c>
      <c r="F28" s="10">
        <v>0</v>
      </c>
      <c r="G28" s="10">
        <v>0</v>
      </c>
      <c r="H28" s="10">
        <v>0</v>
      </c>
      <c r="I28" s="10">
        <f t="shared" si="0"/>
        <v>0</v>
      </c>
      <c r="J28" s="10">
        <v>0</v>
      </c>
      <c r="K28" s="11">
        <v>0</v>
      </c>
      <c r="L28" s="10">
        <v>0</v>
      </c>
      <c r="M28" s="11">
        <v>0</v>
      </c>
      <c r="N28" s="10">
        <v>0</v>
      </c>
      <c r="O28" s="10">
        <v>-1200</v>
      </c>
    </row>
    <row r="29" spans="1:15" x14ac:dyDescent="0.25">
      <c r="A29" s="8">
        <v>32901</v>
      </c>
      <c r="B29" s="9" t="s">
        <v>36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f t="shared" si="0"/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0">
        <v>0</v>
      </c>
    </row>
    <row r="30" spans="1:15" x14ac:dyDescent="0.25">
      <c r="A30" s="8">
        <v>33100</v>
      </c>
      <c r="B30" s="9" t="s">
        <v>38</v>
      </c>
      <c r="C30" s="10">
        <v>230000</v>
      </c>
      <c r="D30" s="10">
        <v>0</v>
      </c>
      <c r="E30" s="10">
        <v>230000</v>
      </c>
      <c r="F30" s="10">
        <v>181495.77</v>
      </c>
      <c r="G30" s="10">
        <v>0</v>
      </c>
      <c r="H30" s="10">
        <v>0</v>
      </c>
      <c r="I30" s="10">
        <f t="shared" si="0"/>
        <v>0</v>
      </c>
      <c r="J30" s="10">
        <v>181495.77</v>
      </c>
      <c r="K30" s="11">
        <v>78.91</v>
      </c>
      <c r="L30" s="10">
        <v>5262.58</v>
      </c>
      <c r="M30" s="11">
        <v>2.9</v>
      </c>
      <c r="N30" s="10">
        <v>176233.19</v>
      </c>
      <c r="O30" s="10">
        <v>-48504.23</v>
      </c>
    </row>
    <row r="31" spans="1:15" x14ac:dyDescent="0.25">
      <c r="A31" s="8">
        <v>33200</v>
      </c>
      <c r="B31" s="9" t="s">
        <v>39</v>
      </c>
      <c r="C31" s="10">
        <v>750000</v>
      </c>
      <c r="D31" s="10">
        <v>0</v>
      </c>
      <c r="E31" s="10">
        <v>750000</v>
      </c>
      <c r="F31" s="10">
        <v>217805.96</v>
      </c>
      <c r="G31" s="10">
        <v>0</v>
      </c>
      <c r="H31" s="10">
        <v>0</v>
      </c>
      <c r="I31" s="10">
        <f t="shared" si="0"/>
        <v>0</v>
      </c>
      <c r="J31" s="10">
        <v>217805.96</v>
      </c>
      <c r="K31" s="11">
        <v>29.04</v>
      </c>
      <c r="L31" s="10">
        <v>217805.96</v>
      </c>
      <c r="M31" s="11">
        <v>100</v>
      </c>
      <c r="N31" s="10">
        <v>0</v>
      </c>
      <c r="O31" s="10">
        <v>-532194.04</v>
      </c>
    </row>
    <row r="32" spans="1:15" x14ac:dyDescent="0.25">
      <c r="A32" s="8">
        <v>33201</v>
      </c>
      <c r="B32" s="9" t="s">
        <v>40</v>
      </c>
      <c r="C32" s="10">
        <v>250000</v>
      </c>
      <c r="D32" s="10">
        <v>0</v>
      </c>
      <c r="E32" s="10">
        <v>250000</v>
      </c>
      <c r="F32" s="10">
        <v>182746.26</v>
      </c>
      <c r="G32" s="10">
        <v>0</v>
      </c>
      <c r="H32" s="10">
        <v>0</v>
      </c>
      <c r="I32" s="10">
        <f t="shared" si="0"/>
        <v>0</v>
      </c>
      <c r="J32" s="10">
        <v>182746.26</v>
      </c>
      <c r="K32" s="11">
        <v>73.099999999999994</v>
      </c>
      <c r="L32" s="10">
        <v>182746.26</v>
      </c>
      <c r="M32" s="11">
        <v>100</v>
      </c>
      <c r="N32" s="10">
        <v>0</v>
      </c>
      <c r="O32" s="10">
        <v>-67253.740000000005</v>
      </c>
    </row>
    <row r="33" spans="1:15" x14ac:dyDescent="0.25">
      <c r="A33" s="8">
        <v>33300</v>
      </c>
      <c r="B33" s="9" t="s">
        <v>41</v>
      </c>
      <c r="C33" s="10">
        <v>15000</v>
      </c>
      <c r="D33" s="10">
        <v>0</v>
      </c>
      <c r="E33" s="10">
        <v>15000</v>
      </c>
      <c r="F33" s="10">
        <v>0</v>
      </c>
      <c r="G33" s="10">
        <v>0</v>
      </c>
      <c r="H33" s="10">
        <v>0</v>
      </c>
      <c r="I33" s="10">
        <f t="shared" si="0"/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0">
        <v>-15000</v>
      </c>
    </row>
    <row r="34" spans="1:15" x14ac:dyDescent="0.25">
      <c r="A34" s="8">
        <v>33500</v>
      </c>
      <c r="B34" s="9" t="s">
        <v>42</v>
      </c>
      <c r="C34" s="10">
        <v>60000</v>
      </c>
      <c r="D34" s="10">
        <v>0</v>
      </c>
      <c r="E34" s="10">
        <v>60000</v>
      </c>
      <c r="F34" s="10">
        <v>1842.9</v>
      </c>
      <c r="G34" s="10">
        <v>0</v>
      </c>
      <c r="H34" s="10">
        <v>0</v>
      </c>
      <c r="I34" s="10">
        <f t="shared" si="0"/>
        <v>0</v>
      </c>
      <c r="J34" s="10">
        <v>1842.9</v>
      </c>
      <c r="K34" s="11">
        <v>3.07</v>
      </c>
      <c r="L34" s="10">
        <v>1842.9</v>
      </c>
      <c r="M34" s="11">
        <v>100</v>
      </c>
      <c r="N34" s="10">
        <v>0</v>
      </c>
      <c r="O34" s="10">
        <v>-58157.1</v>
      </c>
    </row>
    <row r="35" spans="1:15" x14ac:dyDescent="0.25">
      <c r="A35" s="8">
        <v>33800</v>
      </c>
      <c r="B35" s="9" t="s">
        <v>43</v>
      </c>
      <c r="C35" s="10">
        <v>600000</v>
      </c>
      <c r="D35" s="10">
        <v>0</v>
      </c>
      <c r="E35" s="10">
        <v>600000</v>
      </c>
      <c r="F35" s="10">
        <v>147995.12</v>
      </c>
      <c r="G35" s="10">
        <v>0</v>
      </c>
      <c r="H35" s="10">
        <v>0</v>
      </c>
      <c r="I35" s="10">
        <f t="shared" si="0"/>
        <v>0</v>
      </c>
      <c r="J35" s="10">
        <v>147995.12</v>
      </c>
      <c r="K35" s="11">
        <v>24.67</v>
      </c>
      <c r="L35" s="10">
        <v>147995.12</v>
      </c>
      <c r="M35" s="11">
        <v>100</v>
      </c>
      <c r="N35" s="10">
        <v>0</v>
      </c>
      <c r="O35" s="10">
        <v>-452004.88</v>
      </c>
    </row>
    <row r="36" spans="1:15" x14ac:dyDescent="0.25">
      <c r="A36" s="8">
        <v>33900</v>
      </c>
      <c r="B36" s="9" t="s">
        <v>44</v>
      </c>
      <c r="C36" s="10">
        <v>600000</v>
      </c>
      <c r="D36" s="10">
        <v>0</v>
      </c>
      <c r="E36" s="10">
        <v>600000</v>
      </c>
      <c r="F36" s="10">
        <v>215848.76</v>
      </c>
      <c r="G36" s="10">
        <v>0</v>
      </c>
      <c r="H36" s="10">
        <v>0</v>
      </c>
      <c r="I36" s="10">
        <f t="shared" si="0"/>
        <v>88.160000000003492</v>
      </c>
      <c r="J36" s="10">
        <v>215760.6</v>
      </c>
      <c r="K36" s="11">
        <v>35.96</v>
      </c>
      <c r="L36" s="10">
        <v>203760.6</v>
      </c>
      <c r="M36" s="11">
        <v>94.44</v>
      </c>
      <c r="N36" s="10">
        <v>12000</v>
      </c>
      <c r="O36" s="10">
        <v>-384239.4</v>
      </c>
    </row>
    <row r="37" spans="1:15" x14ac:dyDescent="0.25">
      <c r="A37" s="8">
        <v>33901</v>
      </c>
      <c r="B37" s="9" t="s">
        <v>45</v>
      </c>
      <c r="C37" s="10">
        <v>30000</v>
      </c>
      <c r="D37" s="10">
        <v>0</v>
      </c>
      <c r="E37" s="10">
        <v>30000</v>
      </c>
      <c r="F37" s="10">
        <v>0</v>
      </c>
      <c r="G37" s="10">
        <v>0</v>
      </c>
      <c r="H37" s="10">
        <v>0</v>
      </c>
      <c r="I37" s="10">
        <f t="shared" si="0"/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0">
        <v>-30000</v>
      </c>
    </row>
    <row r="38" spans="1:15" x14ac:dyDescent="0.25">
      <c r="A38" s="8">
        <v>33902</v>
      </c>
      <c r="B38" s="9" t="s">
        <v>46</v>
      </c>
      <c r="C38" s="10">
        <v>4000</v>
      </c>
      <c r="D38" s="10">
        <v>0</v>
      </c>
      <c r="E38" s="10">
        <v>4000</v>
      </c>
      <c r="F38" s="10">
        <v>0</v>
      </c>
      <c r="G38" s="10">
        <v>0</v>
      </c>
      <c r="H38" s="10">
        <v>0</v>
      </c>
      <c r="I38" s="10">
        <f t="shared" si="0"/>
        <v>0</v>
      </c>
      <c r="J38" s="10">
        <v>0</v>
      </c>
      <c r="K38" s="11">
        <v>0</v>
      </c>
      <c r="L38" s="10">
        <v>0</v>
      </c>
      <c r="M38" s="11">
        <v>0</v>
      </c>
      <c r="N38" s="10">
        <v>0</v>
      </c>
      <c r="O38" s="10">
        <v>-4000</v>
      </c>
    </row>
    <row r="39" spans="1:15" x14ac:dyDescent="0.25">
      <c r="A39" s="8">
        <v>33903</v>
      </c>
      <c r="B39" s="9" t="s">
        <v>47</v>
      </c>
      <c r="C39" s="10">
        <v>70000</v>
      </c>
      <c r="D39" s="10">
        <v>0</v>
      </c>
      <c r="E39" s="10">
        <v>70000</v>
      </c>
      <c r="F39" s="10">
        <v>0</v>
      </c>
      <c r="G39" s="10">
        <v>0</v>
      </c>
      <c r="H39" s="10">
        <v>0</v>
      </c>
      <c r="I39" s="10">
        <f t="shared" si="0"/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0">
        <v>-70000</v>
      </c>
    </row>
    <row r="40" spans="1:15" x14ac:dyDescent="0.25">
      <c r="A40" s="8">
        <v>34101</v>
      </c>
      <c r="B40" s="9" t="s">
        <v>48</v>
      </c>
      <c r="C40" s="10">
        <v>37000</v>
      </c>
      <c r="D40" s="10">
        <v>0</v>
      </c>
      <c r="E40" s="10">
        <v>37000</v>
      </c>
      <c r="F40" s="10">
        <v>0</v>
      </c>
      <c r="G40" s="10">
        <v>0</v>
      </c>
      <c r="H40" s="10">
        <v>0</v>
      </c>
      <c r="I40" s="10">
        <f t="shared" si="0"/>
        <v>0</v>
      </c>
      <c r="J40" s="10">
        <v>0</v>
      </c>
      <c r="K40" s="11">
        <v>0</v>
      </c>
      <c r="L40" s="10">
        <v>0</v>
      </c>
      <c r="M40" s="11">
        <v>0</v>
      </c>
      <c r="N40" s="10">
        <v>0</v>
      </c>
      <c r="O40" s="10">
        <v>-37000</v>
      </c>
    </row>
    <row r="41" spans="1:15" x14ac:dyDescent="0.25">
      <c r="A41" s="8">
        <v>34103</v>
      </c>
      <c r="B41" s="9" t="s">
        <v>49</v>
      </c>
      <c r="C41" s="10">
        <v>182000</v>
      </c>
      <c r="D41" s="10">
        <v>0</v>
      </c>
      <c r="E41" s="10">
        <v>182000</v>
      </c>
      <c r="F41" s="10">
        <v>0</v>
      </c>
      <c r="G41" s="10">
        <v>0</v>
      </c>
      <c r="H41" s="10">
        <v>0</v>
      </c>
      <c r="I41" s="10">
        <f t="shared" si="0"/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0">
        <v>-182000</v>
      </c>
    </row>
    <row r="42" spans="1:15" x14ac:dyDescent="0.25">
      <c r="A42" s="8">
        <v>34200</v>
      </c>
      <c r="B42" s="9" t="s">
        <v>50</v>
      </c>
      <c r="C42" s="10">
        <v>0</v>
      </c>
      <c r="D42" s="10">
        <v>0</v>
      </c>
      <c r="E42" s="10">
        <v>0</v>
      </c>
      <c r="F42" s="10">
        <v>2235</v>
      </c>
      <c r="G42" s="10">
        <v>0</v>
      </c>
      <c r="H42" s="10">
        <v>0</v>
      </c>
      <c r="I42" s="10">
        <f t="shared" si="0"/>
        <v>0</v>
      </c>
      <c r="J42" s="10">
        <v>2235</v>
      </c>
      <c r="K42" s="11">
        <v>0</v>
      </c>
      <c r="L42" s="10">
        <v>2235</v>
      </c>
      <c r="M42" s="11">
        <v>100</v>
      </c>
      <c r="N42" s="10">
        <v>0</v>
      </c>
      <c r="O42" s="10">
        <v>2235</v>
      </c>
    </row>
    <row r="43" spans="1:15" x14ac:dyDescent="0.25">
      <c r="A43" s="8">
        <v>34300</v>
      </c>
      <c r="B43" s="9" t="s">
        <v>51</v>
      </c>
      <c r="C43" s="10">
        <v>3400000</v>
      </c>
      <c r="D43" s="10">
        <v>0</v>
      </c>
      <c r="E43" s="10">
        <v>3400000</v>
      </c>
      <c r="F43" s="10">
        <v>115919.89</v>
      </c>
      <c r="G43" s="10">
        <v>0</v>
      </c>
      <c r="H43" s="10">
        <v>0</v>
      </c>
      <c r="I43" s="10">
        <f t="shared" si="0"/>
        <v>115646.83</v>
      </c>
      <c r="J43" s="10">
        <v>273.06</v>
      </c>
      <c r="K43" s="11">
        <v>0.01</v>
      </c>
      <c r="L43" s="10">
        <v>273.06</v>
      </c>
      <c r="M43" s="11">
        <v>100</v>
      </c>
      <c r="N43" s="10">
        <v>0</v>
      </c>
      <c r="O43" s="10">
        <v>-3399726.94</v>
      </c>
    </row>
    <row r="44" spans="1:15" x14ac:dyDescent="0.25">
      <c r="A44" s="8">
        <v>34400</v>
      </c>
      <c r="B44" s="9" t="s">
        <v>52</v>
      </c>
      <c r="C44" s="10">
        <v>175000</v>
      </c>
      <c r="D44" s="10">
        <v>0</v>
      </c>
      <c r="E44" s="10">
        <v>175000</v>
      </c>
      <c r="F44" s="10">
        <v>0</v>
      </c>
      <c r="G44" s="10">
        <v>0</v>
      </c>
      <c r="H44" s="10">
        <v>0</v>
      </c>
      <c r="I44" s="10">
        <f t="shared" si="0"/>
        <v>0</v>
      </c>
      <c r="J44" s="10">
        <v>0</v>
      </c>
      <c r="K44" s="11">
        <v>0</v>
      </c>
      <c r="L44" s="10">
        <v>0</v>
      </c>
      <c r="M44" s="11">
        <v>0</v>
      </c>
      <c r="N44" s="10">
        <v>0</v>
      </c>
      <c r="O44" s="10">
        <v>-175000</v>
      </c>
    </row>
    <row r="45" spans="1:15" x14ac:dyDescent="0.25">
      <c r="A45" s="8">
        <v>34900</v>
      </c>
      <c r="B45" s="9" t="s">
        <v>53</v>
      </c>
      <c r="C45" s="10">
        <v>1300000</v>
      </c>
      <c r="D45" s="10">
        <v>0</v>
      </c>
      <c r="E45" s="10">
        <v>1300000</v>
      </c>
      <c r="F45" s="10">
        <v>191387.51999999999</v>
      </c>
      <c r="G45" s="10">
        <v>0</v>
      </c>
      <c r="H45" s="10">
        <v>0</v>
      </c>
      <c r="I45" s="10">
        <f t="shared" si="0"/>
        <v>0</v>
      </c>
      <c r="J45" s="10">
        <v>191387.51999999999</v>
      </c>
      <c r="K45" s="11">
        <v>14.72</v>
      </c>
      <c r="L45" s="10">
        <v>191387.51999999999</v>
      </c>
      <c r="M45" s="11">
        <v>100</v>
      </c>
      <c r="N45" s="10">
        <v>0</v>
      </c>
      <c r="O45" s="10">
        <v>-1108612.48</v>
      </c>
    </row>
    <row r="46" spans="1:15" x14ac:dyDescent="0.25">
      <c r="A46" s="8">
        <v>34901</v>
      </c>
      <c r="B46" s="9" t="s">
        <v>54</v>
      </c>
      <c r="C46" s="10">
        <v>250000</v>
      </c>
      <c r="D46" s="10">
        <v>0</v>
      </c>
      <c r="E46" s="10">
        <v>250000</v>
      </c>
      <c r="F46" s="10">
        <v>0</v>
      </c>
      <c r="G46" s="10">
        <v>0</v>
      </c>
      <c r="H46" s="10">
        <v>0</v>
      </c>
      <c r="I46" s="10">
        <f t="shared" si="0"/>
        <v>1063.74</v>
      </c>
      <c r="J46" s="10">
        <v>-1063.74</v>
      </c>
      <c r="K46" s="11">
        <v>-0.43</v>
      </c>
      <c r="L46" s="10">
        <v>-1063.74</v>
      </c>
      <c r="M46" s="11">
        <v>0</v>
      </c>
      <c r="N46" s="10">
        <v>0</v>
      </c>
      <c r="O46" s="10">
        <v>-251063.74</v>
      </c>
    </row>
    <row r="47" spans="1:15" x14ac:dyDescent="0.25">
      <c r="A47" s="8">
        <v>34902</v>
      </c>
      <c r="B47" s="9" t="s">
        <v>55</v>
      </c>
      <c r="C47" s="10">
        <v>15000</v>
      </c>
      <c r="D47" s="10">
        <v>0</v>
      </c>
      <c r="E47" s="10">
        <v>15000</v>
      </c>
      <c r="F47" s="10">
        <v>1230.3900000000001</v>
      </c>
      <c r="G47" s="10">
        <v>0</v>
      </c>
      <c r="H47" s="10">
        <v>0</v>
      </c>
      <c r="I47" s="10">
        <f t="shared" si="0"/>
        <v>0</v>
      </c>
      <c r="J47" s="10">
        <v>1230.3900000000001</v>
      </c>
      <c r="K47" s="11">
        <v>8.1999999999999993</v>
      </c>
      <c r="L47" s="10">
        <v>1230.3900000000001</v>
      </c>
      <c r="M47" s="11">
        <v>100</v>
      </c>
      <c r="N47" s="10">
        <v>0</v>
      </c>
      <c r="O47" s="10">
        <v>-13769.61</v>
      </c>
    </row>
    <row r="48" spans="1:15" x14ac:dyDescent="0.25">
      <c r="A48" s="8">
        <v>36002</v>
      </c>
      <c r="B48" s="9" t="s">
        <v>56</v>
      </c>
      <c r="C48" s="10">
        <v>20000</v>
      </c>
      <c r="D48" s="10">
        <v>0</v>
      </c>
      <c r="E48" s="10">
        <v>20000</v>
      </c>
      <c r="F48" s="10">
        <v>1264.99</v>
      </c>
      <c r="G48" s="10">
        <v>0</v>
      </c>
      <c r="H48" s="10">
        <v>0</v>
      </c>
      <c r="I48" s="10">
        <f t="shared" si="0"/>
        <v>0</v>
      </c>
      <c r="J48" s="10">
        <v>1264.99</v>
      </c>
      <c r="K48" s="11">
        <v>6.32</v>
      </c>
      <c r="L48" s="10">
        <v>1264.99</v>
      </c>
      <c r="M48" s="11">
        <v>100</v>
      </c>
      <c r="N48" s="10">
        <v>0</v>
      </c>
      <c r="O48" s="10">
        <v>-18735.009999999998</v>
      </c>
    </row>
    <row r="49" spans="1:15" x14ac:dyDescent="0.25">
      <c r="A49" s="8">
        <v>38900</v>
      </c>
      <c r="B49" s="9" t="s">
        <v>57</v>
      </c>
      <c r="C49" s="10">
        <v>280000</v>
      </c>
      <c r="D49" s="10">
        <v>0</v>
      </c>
      <c r="E49" s="10">
        <v>280000</v>
      </c>
      <c r="F49" s="10">
        <v>93846.66</v>
      </c>
      <c r="G49" s="10">
        <v>0</v>
      </c>
      <c r="H49" s="10">
        <v>0</v>
      </c>
      <c r="I49" s="10">
        <f t="shared" si="0"/>
        <v>0</v>
      </c>
      <c r="J49" s="10">
        <v>93846.66</v>
      </c>
      <c r="K49" s="11">
        <v>33.520000000000003</v>
      </c>
      <c r="L49" s="10">
        <v>93846.66</v>
      </c>
      <c r="M49" s="11">
        <v>100</v>
      </c>
      <c r="N49" s="10">
        <v>0</v>
      </c>
      <c r="O49" s="10">
        <v>-186153.34</v>
      </c>
    </row>
    <row r="50" spans="1:15" x14ac:dyDescent="0.25">
      <c r="A50" s="8">
        <v>38901</v>
      </c>
      <c r="B50" s="9" t="s">
        <v>58</v>
      </c>
      <c r="C50" s="10">
        <v>25000</v>
      </c>
      <c r="D50" s="10">
        <v>0</v>
      </c>
      <c r="E50" s="10">
        <v>25000</v>
      </c>
      <c r="F50" s="10">
        <v>118.32</v>
      </c>
      <c r="G50" s="10">
        <v>0</v>
      </c>
      <c r="H50" s="10">
        <v>0</v>
      </c>
      <c r="I50" s="10">
        <f t="shared" si="0"/>
        <v>0</v>
      </c>
      <c r="J50" s="10">
        <v>118.32</v>
      </c>
      <c r="K50" s="11">
        <v>0.47</v>
      </c>
      <c r="L50" s="10">
        <v>118.32</v>
      </c>
      <c r="M50" s="11">
        <v>100</v>
      </c>
      <c r="N50" s="10">
        <v>0</v>
      </c>
      <c r="O50" s="10">
        <v>-24881.68</v>
      </c>
    </row>
    <row r="51" spans="1:15" x14ac:dyDescent="0.25">
      <c r="A51" s="8">
        <v>38902</v>
      </c>
      <c r="B51" s="9" t="s">
        <v>59</v>
      </c>
      <c r="C51" s="10">
        <v>17000</v>
      </c>
      <c r="D51" s="10">
        <v>0</v>
      </c>
      <c r="E51" s="10">
        <v>17000</v>
      </c>
      <c r="F51" s="10">
        <v>317.77999999999997</v>
      </c>
      <c r="G51" s="10">
        <v>0</v>
      </c>
      <c r="H51" s="10">
        <v>0</v>
      </c>
      <c r="I51" s="10">
        <f t="shared" si="0"/>
        <v>0</v>
      </c>
      <c r="J51" s="10">
        <v>317.77999999999997</v>
      </c>
      <c r="K51" s="11">
        <v>1.87</v>
      </c>
      <c r="L51" s="10">
        <v>317.77999999999997</v>
      </c>
      <c r="M51" s="11">
        <v>100</v>
      </c>
      <c r="N51" s="10">
        <v>0</v>
      </c>
      <c r="O51" s="10">
        <v>-16682.22</v>
      </c>
    </row>
    <row r="52" spans="1:15" x14ac:dyDescent="0.25">
      <c r="A52" s="8">
        <v>39100</v>
      </c>
      <c r="B52" s="9" t="s">
        <v>60</v>
      </c>
      <c r="C52" s="10">
        <v>40000</v>
      </c>
      <c r="D52" s="10">
        <v>0</v>
      </c>
      <c r="E52" s="10">
        <v>40000</v>
      </c>
      <c r="F52" s="10">
        <v>7551.97</v>
      </c>
      <c r="G52" s="10">
        <v>0</v>
      </c>
      <c r="H52" s="10">
        <v>0</v>
      </c>
      <c r="I52" s="10">
        <f t="shared" si="0"/>
        <v>0</v>
      </c>
      <c r="J52" s="10">
        <v>7551.97</v>
      </c>
      <c r="K52" s="11">
        <v>18.88</v>
      </c>
      <c r="L52" s="10">
        <v>69.97</v>
      </c>
      <c r="M52" s="11">
        <v>0.93</v>
      </c>
      <c r="N52" s="10">
        <v>7482</v>
      </c>
      <c r="O52" s="10">
        <v>-32448.03</v>
      </c>
    </row>
    <row r="53" spans="1:15" x14ac:dyDescent="0.25">
      <c r="A53" s="8">
        <v>39102</v>
      </c>
      <c r="B53" s="9" t="s">
        <v>61</v>
      </c>
      <c r="C53" s="10">
        <v>16000</v>
      </c>
      <c r="D53" s="10">
        <v>0</v>
      </c>
      <c r="E53" s="10">
        <v>16000</v>
      </c>
      <c r="F53" s="10">
        <v>803.96</v>
      </c>
      <c r="G53" s="10">
        <v>0</v>
      </c>
      <c r="H53" s="10">
        <v>0</v>
      </c>
      <c r="I53" s="10">
        <f t="shared" si="0"/>
        <v>0</v>
      </c>
      <c r="J53" s="10">
        <v>803.96</v>
      </c>
      <c r="K53" s="11">
        <v>5.0199999999999996</v>
      </c>
      <c r="L53" s="10">
        <v>803.96</v>
      </c>
      <c r="M53" s="11">
        <v>100</v>
      </c>
      <c r="N53" s="10">
        <v>0</v>
      </c>
      <c r="O53" s="10">
        <v>-15196.04</v>
      </c>
    </row>
    <row r="54" spans="1:15" x14ac:dyDescent="0.25">
      <c r="A54" s="8">
        <v>39120</v>
      </c>
      <c r="B54" s="9" t="s">
        <v>62</v>
      </c>
      <c r="C54" s="10">
        <v>175000</v>
      </c>
      <c r="D54" s="10">
        <v>0</v>
      </c>
      <c r="E54" s="10">
        <v>175000</v>
      </c>
      <c r="F54" s="10">
        <v>18830</v>
      </c>
      <c r="G54" s="10">
        <v>0</v>
      </c>
      <c r="H54" s="10">
        <v>0</v>
      </c>
      <c r="I54" s="10">
        <f t="shared" si="0"/>
        <v>0</v>
      </c>
      <c r="J54" s="10">
        <v>18830</v>
      </c>
      <c r="K54" s="11">
        <v>10.76</v>
      </c>
      <c r="L54" s="10">
        <v>18830</v>
      </c>
      <c r="M54" s="11">
        <v>100</v>
      </c>
      <c r="N54" s="10">
        <v>0</v>
      </c>
      <c r="O54" s="10">
        <v>-156170</v>
      </c>
    </row>
    <row r="55" spans="1:15" x14ac:dyDescent="0.25">
      <c r="A55" s="8">
        <v>39190</v>
      </c>
      <c r="B55" s="9" t="s">
        <v>63</v>
      </c>
      <c r="C55" s="10">
        <v>35000</v>
      </c>
      <c r="D55" s="10">
        <v>0</v>
      </c>
      <c r="E55" s="10">
        <v>35000</v>
      </c>
      <c r="F55" s="10">
        <v>6305.25</v>
      </c>
      <c r="G55" s="10">
        <v>0</v>
      </c>
      <c r="H55" s="10">
        <v>0</v>
      </c>
      <c r="I55" s="10">
        <f t="shared" si="0"/>
        <v>0</v>
      </c>
      <c r="J55" s="10">
        <v>6305.25</v>
      </c>
      <c r="K55" s="11">
        <v>18.02</v>
      </c>
      <c r="L55" s="10">
        <v>6305.25</v>
      </c>
      <c r="M55" s="11">
        <v>100</v>
      </c>
      <c r="N55" s="10">
        <v>0</v>
      </c>
      <c r="O55" s="10">
        <v>-28694.75</v>
      </c>
    </row>
    <row r="56" spans="1:15" x14ac:dyDescent="0.25">
      <c r="A56" s="8">
        <v>39200</v>
      </c>
      <c r="B56" s="9" t="s">
        <v>64</v>
      </c>
      <c r="C56" s="10">
        <v>30000</v>
      </c>
      <c r="D56" s="10">
        <v>0</v>
      </c>
      <c r="E56" s="10">
        <v>30000</v>
      </c>
      <c r="F56" s="10">
        <v>0</v>
      </c>
      <c r="G56" s="10">
        <v>0</v>
      </c>
      <c r="H56" s="10">
        <v>0</v>
      </c>
      <c r="I56" s="10">
        <f t="shared" si="0"/>
        <v>0</v>
      </c>
      <c r="J56" s="10">
        <v>0</v>
      </c>
      <c r="K56" s="11">
        <v>0</v>
      </c>
      <c r="L56" s="10">
        <v>0</v>
      </c>
      <c r="M56" s="11">
        <v>0</v>
      </c>
      <c r="N56" s="10">
        <v>0</v>
      </c>
      <c r="O56" s="10">
        <v>-30000</v>
      </c>
    </row>
    <row r="57" spans="1:15" x14ac:dyDescent="0.25">
      <c r="A57" s="8">
        <v>39211</v>
      </c>
      <c r="B57" s="9" t="s">
        <v>65</v>
      </c>
      <c r="C57" s="10">
        <v>450000</v>
      </c>
      <c r="D57" s="10">
        <v>0</v>
      </c>
      <c r="E57" s="10">
        <v>450000</v>
      </c>
      <c r="F57" s="10">
        <v>96039.74</v>
      </c>
      <c r="G57" s="10">
        <v>0</v>
      </c>
      <c r="H57" s="10">
        <v>0</v>
      </c>
      <c r="I57" s="10">
        <f t="shared" si="0"/>
        <v>0</v>
      </c>
      <c r="J57" s="10">
        <v>96039.74</v>
      </c>
      <c r="K57" s="11">
        <v>21.34</v>
      </c>
      <c r="L57" s="10">
        <v>96039.74</v>
      </c>
      <c r="M57" s="11">
        <v>100</v>
      </c>
      <c r="N57" s="10">
        <v>0</v>
      </c>
      <c r="O57" s="10">
        <v>-353960.26</v>
      </c>
    </row>
    <row r="58" spans="1:15" x14ac:dyDescent="0.25">
      <c r="A58" s="8">
        <v>39300</v>
      </c>
      <c r="B58" s="9" t="s">
        <v>66</v>
      </c>
      <c r="C58" s="10">
        <v>230000</v>
      </c>
      <c r="D58" s="10">
        <v>0</v>
      </c>
      <c r="E58" s="10">
        <v>230000</v>
      </c>
      <c r="F58" s="10">
        <v>30758.85</v>
      </c>
      <c r="G58" s="10">
        <v>0</v>
      </c>
      <c r="H58" s="10">
        <v>0</v>
      </c>
      <c r="I58" s="10">
        <f t="shared" si="0"/>
        <v>1.8599999999969441</v>
      </c>
      <c r="J58" s="10">
        <v>30756.99</v>
      </c>
      <c r="K58" s="11">
        <v>13.37</v>
      </c>
      <c r="L58" s="10">
        <v>30756.99</v>
      </c>
      <c r="M58" s="11">
        <v>100</v>
      </c>
      <c r="N58" s="10">
        <v>0</v>
      </c>
      <c r="O58" s="10">
        <v>-199243.01</v>
      </c>
    </row>
    <row r="59" spans="1:15" x14ac:dyDescent="0.25">
      <c r="A59" s="8">
        <v>39710</v>
      </c>
      <c r="B59" s="9" t="s">
        <v>67</v>
      </c>
      <c r="C59" s="10">
        <v>327000</v>
      </c>
      <c r="D59" s="10">
        <v>0</v>
      </c>
      <c r="E59" s="10">
        <v>327000</v>
      </c>
      <c r="F59" s="10">
        <v>0</v>
      </c>
      <c r="G59" s="10">
        <v>0</v>
      </c>
      <c r="H59" s="10">
        <v>0</v>
      </c>
      <c r="I59" s="10">
        <f t="shared" si="0"/>
        <v>0</v>
      </c>
      <c r="J59" s="10">
        <v>0</v>
      </c>
      <c r="K59" s="11">
        <v>0</v>
      </c>
      <c r="L59" s="10">
        <v>0</v>
      </c>
      <c r="M59" s="11">
        <v>0</v>
      </c>
      <c r="N59" s="10">
        <v>0</v>
      </c>
      <c r="O59" s="10">
        <v>-327000</v>
      </c>
    </row>
    <row r="60" spans="1:15" x14ac:dyDescent="0.25">
      <c r="A60" s="8">
        <v>39901</v>
      </c>
      <c r="B60" s="9" t="s">
        <v>68</v>
      </c>
      <c r="C60" s="10">
        <v>25000</v>
      </c>
      <c r="D60" s="10">
        <v>0</v>
      </c>
      <c r="E60" s="10">
        <v>25000</v>
      </c>
      <c r="F60" s="10">
        <v>729035.95</v>
      </c>
      <c r="G60" s="10">
        <v>0</v>
      </c>
      <c r="H60" s="10">
        <v>0</v>
      </c>
      <c r="I60" s="10">
        <f t="shared" si="0"/>
        <v>0</v>
      </c>
      <c r="J60" s="10">
        <v>729035.95</v>
      </c>
      <c r="K60" s="11">
        <v>2916.14</v>
      </c>
      <c r="L60" s="10">
        <v>729035.95</v>
      </c>
      <c r="M60" s="11">
        <v>100</v>
      </c>
      <c r="N60" s="10">
        <v>0</v>
      </c>
      <c r="O60" s="10">
        <v>704035.95</v>
      </c>
    </row>
    <row r="61" spans="1:15" x14ac:dyDescent="0.25">
      <c r="A61" s="8">
        <v>39902</v>
      </c>
      <c r="B61" s="9" t="s">
        <v>69</v>
      </c>
      <c r="C61" s="10">
        <v>4400</v>
      </c>
      <c r="D61" s="10">
        <v>0</v>
      </c>
      <c r="E61" s="10">
        <v>4400</v>
      </c>
      <c r="F61" s="10">
        <v>0</v>
      </c>
      <c r="G61" s="10">
        <v>0</v>
      </c>
      <c r="H61" s="10">
        <v>0</v>
      </c>
      <c r="I61" s="10">
        <f t="shared" si="0"/>
        <v>0</v>
      </c>
      <c r="J61" s="10">
        <v>0</v>
      </c>
      <c r="K61" s="11">
        <v>0</v>
      </c>
      <c r="L61" s="10">
        <v>0</v>
      </c>
      <c r="M61" s="11">
        <v>0</v>
      </c>
      <c r="N61" s="10">
        <v>0</v>
      </c>
      <c r="O61" s="10">
        <v>-4400</v>
      </c>
    </row>
    <row r="62" spans="1:15" x14ac:dyDescent="0.25">
      <c r="A62" s="8">
        <v>39903</v>
      </c>
      <c r="B62" s="9" t="s">
        <v>70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f t="shared" si="0"/>
        <v>0</v>
      </c>
      <c r="J62" s="10">
        <v>0</v>
      </c>
      <c r="K62" s="11">
        <v>0</v>
      </c>
      <c r="L62" s="10">
        <v>0</v>
      </c>
      <c r="M62" s="11">
        <v>0</v>
      </c>
      <c r="N62" s="10">
        <v>0</v>
      </c>
      <c r="O62" s="10">
        <v>0</v>
      </c>
    </row>
    <row r="63" spans="1:15" x14ac:dyDescent="0.25">
      <c r="A63" s="8">
        <v>39904</v>
      </c>
      <c r="B63" s="9" t="s">
        <v>71</v>
      </c>
      <c r="C63" s="10">
        <v>20000</v>
      </c>
      <c r="D63" s="10">
        <v>0</v>
      </c>
      <c r="E63" s="10">
        <v>20000</v>
      </c>
      <c r="F63" s="10">
        <v>0</v>
      </c>
      <c r="G63" s="10">
        <v>0</v>
      </c>
      <c r="H63" s="10">
        <v>0</v>
      </c>
      <c r="I63" s="10">
        <f t="shared" si="0"/>
        <v>0</v>
      </c>
      <c r="J63" s="10">
        <v>0</v>
      </c>
      <c r="K63" s="11">
        <v>0</v>
      </c>
      <c r="L63" s="10">
        <v>0</v>
      </c>
      <c r="M63" s="11">
        <v>0</v>
      </c>
      <c r="N63" s="10">
        <v>0</v>
      </c>
      <c r="O63" s="10">
        <v>-20000</v>
      </c>
    </row>
    <row r="64" spans="1:15" x14ac:dyDescent="0.25">
      <c r="A64" s="8">
        <v>39905</v>
      </c>
      <c r="B64" s="9" t="s">
        <v>72</v>
      </c>
      <c r="C64" s="10">
        <v>35000</v>
      </c>
      <c r="D64" s="10">
        <v>0</v>
      </c>
      <c r="E64" s="10">
        <v>35000</v>
      </c>
      <c r="F64" s="10">
        <v>8307.19</v>
      </c>
      <c r="G64" s="10">
        <v>0</v>
      </c>
      <c r="H64" s="10">
        <v>0</v>
      </c>
      <c r="I64" s="10">
        <f t="shared" si="0"/>
        <v>0</v>
      </c>
      <c r="J64" s="10">
        <v>8307.19</v>
      </c>
      <c r="K64" s="11">
        <v>23.73</v>
      </c>
      <c r="L64" s="10">
        <v>8307.19</v>
      </c>
      <c r="M64" s="11">
        <v>100</v>
      </c>
      <c r="N64" s="10">
        <v>0</v>
      </c>
      <c r="O64" s="10">
        <v>-26692.81</v>
      </c>
    </row>
    <row r="65" spans="1:15" x14ac:dyDescent="0.25">
      <c r="A65" s="8">
        <v>39906</v>
      </c>
      <c r="B65" s="9" t="s">
        <v>73</v>
      </c>
      <c r="C65" s="10">
        <v>70000</v>
      </c>
      <c r="D65" s="10">
        <v>0</v>
      </c>
      <c r="E65" s="10">
        <v>70000</v>
      </c>
      <c r="F65" s="10">
        <v>0</v>
      </c>
      <c r="G65" s="10">
        <v>0</v>
      </c>
      <c r="H65" s="10">
        <v>0</v>
      </c>
      <c r="I65" s="10">
        <f t="shared" si="0"/>
        <v>0</v>
      </c>
      <c r="J65" s="10">
        <v>0</v>
      </c>
      <c r="K65" s="11">
        <v>0</v>
      </c>
      <c r="L65" s="10">
        <v>0</v>
      </c>
      <c r="M65" s="11">
        <v>0</v>
      </c>
      <c r="N65" s="10">
        <v>0</v>
      </c>
      <c r="O65" s="10">
        <v>-70000</v>
      </c>
    </row>
    <row r="66" spans="1:15" x14ac:dyDescent="0.25">
      <c r="A66" s="8">
        <v>39909</v>
      </c>
      <c r="B66" s="9" t="s">
        <v>74</v>
      </c>
      <c r="C66" s="10">
        <v>60000</v>
      </c>
      <c r="D66" s="10">
        <v>0</v>
      </c>
      <c r="E66" s="10">
        <v>60000</v>
      </c>
      <c r="F66" s="10">
        <v>0</v>
      </c>
      <c r="G66" s="10">
        <v>0</v>
      </c>
      <c r="H66" s="10">
        <v>0</v>
      </c>
      <c r="I66" s="10">
        <f t="shared" si="0"/>
        <v>0</v>
      </c>
      <c r="J66" s="10">
        <v>0</v>
      </c>
      <c r="K66" s="11">
        <v>0</v>
      </c>
      <c r="L66" s="10">
        <v>0</v>
      </c>
      <c r="M66" s="11">
        <v>0</v>
      </c>
      <c r="N66" s="10">
        <v>0</v>
      </c>
      <c r="O66" s="10">
        <v>-60000</v>
      </c>
    </row>
    <row r="67" spans="1:15" x14ac:dyDescent="0.25">
      <c r="A67" s="8">
        <v>39910</v>
      </c>
      <c r="B67" s="9" t="s">
        <v>75</v>
      </c>
      <c r="C67" s="10">
        <v>0</v>
      </c>
      <c r="D67" s="10">
        <v>0</v>
      </c>
      <c r="E67" s="10">
        <v>0</v>
      </c>
      <c r="F67" s="10">
        <v>20992.21</v>
      </c>
      <c r="G67" s="10">
        <v>0</v>
      </c>
      <c r="H67" s="10">
        <v>0</v>
      </c>
      <c r="I67" s="10">
        <f t="shared" ref="I67:I105" si="1">F67-G67-H67-J67</f>
        <v>0</v>
      </c>
      <c r="J67" s="10">
        <v>20992.21</v>
      </c>
      <c r="K67" s="11">
        <v>0</v>
      </c>
      <c r="L67" s="10">
        <v>20992.21</v>
      </c>
      <c r="M67" s="11">
        <v>100</v>
      </c>
      <c r="N67" s="10">
        <v>0</v>
      </c>
      <c r="O67" s="10">
        <v>20992.21</v>
      </c>
    </row>
    <row r="68" spans="1:15" x14ac:dyDescent="0.25">
      <c r="A68" s="8">
        <v>42010</v>
      </c>
      <c r="B68" s="9" t="s">
        <v>76</v>
      </c>
      <c r="C68" s="10">
        <v>10800000</v>
      </c>
      <c r="D68" s="10">
        <v>0</v>
      </c>
      <c r="E68" s="10">
        <v>10800000</v>
      </c>
      <c r="F68" s="10">
        <v>2628218.19</v>
      </c>
      <c r="G68" s="10">
        <v>0</v>
      </c>
      <c r="H68" s="10">
        <v>0</v>
      </c>
      <c r="I68" s="10">
        <f t="shared" si="1"/>
        <v>0</v>
      </c>
      <c r="J68" s="10">
        <v>2628218.19</v>
      </c>
      <c r="K68" s="11">
        <v>24.34</v>
      </c>
      <c r="L68" s="10">
        <v>2628218.19</v>
      </c>
      <c r="M68" s="11">
        <v>100</v>
      </c>
      <c r="N68" s="10">
        <v>0</v>
      </c>
      <c r="O68" s="10">
        <v>-8171781.8099999996</v>
      </c>
    </row>
    <row r="69" spans="1:15" x14ac:dyDescent="0.25">
      <c r="A69" s="8">
        <v>42090</v>
      </c>
      <c r="B69" s="9" t="s">
        <v>77</v>
      </c>
      <c r="C69" s="10">
        <v>600000</v>
      </c>
      <c r="D69" s="10">
        <v>0</v>
      </c>
      <c r="E69" s="10">
        <v>600000</v>
      </c>
      <c r="F69" s="10">
        <v>0</v>
      </c>
      <c r="G69" s="10">
        <v>0</v>
      </c>
      <c r="H69" s="10">
        <v>0</v>
      </c>
      <c r="I69" s="10">
        <f t="shared" si="1"/>
        <v>0</v>
      </c>
      <c r="J69" s="10">
        <v>0</v>
      </c>
      <c r="K69" s="11">
        <v>0</v>
      </c>
      <c r="L69" s="10">
        <v>0</v>
      </c>
      <c r="M69" s="11">
        <v>0</v>
      </c>
      <c r="N69" s="10">
        <v>0</v>
      </c>
      <c r="O69" s="10">
        <v>-600000</v>
      </c>
    </row>
    <row r="70" spans="1:15" x14ac:dyDescent="0.25">
      <c r="A70" s="8">
        <v>42093</v>
      </c>
      <c r="B70" s="9" t="s">
        <v>78</v>
      </c>
      <c r="C70" s="10">
        <v>18000</v>
      </c>
      <c r="D70" s="10">
        <v>0</v>
      </c>
      <c r="E70" s="10">
        <v>18000</v>
      </c>
      <c r="F70" s="10">
        <v>0</v>
      </c>
      <c r="G70" s="10">
        <v>0</v>
      </c>
      <c r="H70" s="10">
        <v>0</v>
      </c>
      <c r="I70" s="10">
        <f t="shared" si="1"/>
        <v>0</v>
      </c>
      <c r="J70" s="10">
        <v>0</v>
      </c>
      <c r="K70" s="11">
        <v>0</v>
      </c>
      <c r="L70" s="10">
        <v>0</v>
      </c>
      <c r="M70" s="11">
        <v>0</v>
      </c>
      <c r="N70" s="10">
        <v>0</v>
      </c>
      <c r="O70" s="10">
        <v>-18000</v>
      </c>
    </row>
    <row r="71" spans="1:15" x14ac:dyDescent="0.25">
      <c r="A71" s="8">
        <v>45020</v>
      </c>
      <c r="B71" s="9" t="s">
        <v>79</v>
      </c>
      <c r="C71" s="10">
        <v>359711.36</v>
      </c>
      <c r="D71" s="10">
        <v>0</v>
      </c>
      <c r="E71" s="10">
        <v>359711.36</v>
      </c>
      <c r="F71" s="10">
        <v>325111.93</v>
      </c>
      <c r="G71" s="10">
        <v>0</v>
      </c>
      <c r="H71" s="10">
        <v>0</v>
      </c>
      <c r="I71" s="10">
        <f t="shared" si="1"/>
        <v>0</v>
      </c>
      <c r="J71" s="10">
        <v>325111.93</v>
      </c>
      <c r="K71" s="11">
        <v>90.38</v>
      </c>
      <c r="L71" s="10">
        <v>325111.93</v>
      </c>
      <c r="M71" s="11">
        <v>100</v>
      </c>
      <c r="N71" s="10">
        <v>0</v>
      </c>
      <c r="O71" s="10">
        <v>-34599.43</v>
      </c>
    </row>
    <row r="72" spans="1:15" x14ac:dyDescent="0.25">
      <c r="A72" s="8">
        <v>45021</v>
      </c>
      <c r="B72" s="9" t="s">
        <v>80</v>
      </c>
      <c r="C72" s="10">
        <v>7420.1</v>
      </c>
      <c r="D72" s="10">
        <v>0</v>
      </c>
      <c r="E72" s="10">
        <v>7420.1</v>
      </c>
      <c r="F72" s="10">
        <v>0</v>
      </c>
      <c r="G72" s="10">
        <v>0</v>
      </c>
      <c r="H72" s="10">
        <v>0</v>
      </c>
      <c r="I72" s="10">
        <f t="shared" si="1"/>
        <v>0</v>
      </c>
      <c r="J72" s="10">
        <v>0</v>
      </c>
      <c r="K72" s="11">
        <v>0</v>
      </c>
      <c r="L72" s="10">
        <v>0</v>
      </c>
      <c r="M72" s="11">
        <v>0</v>
      </c>
      <c r="N72" s="10">
        <v>0</v>
      </c>
      <c r="O72" s="10">
        <v>-7420.1</v>
      </c>
    </row>
    <row r="73" spans="1:15" x14ac:dyDescent="0.25">
      <c r="A73" s="8">
        <v>45022</v>
      </c>
      <c r="B73" s="9" t="s">
        <v>81</v>
      </c>
      <c r="C73" s="10">
        <v>88689.13</v>
      </c>
      <c r="D73" s="10">
        <v>0</v>
      </c>
      <c r="E73" s="10">
        <v>88689.13</v>
      </c>
      <c r="F73" s="10">
        <v>0</v>
      </c>
      <c r="G73" s="10">
        <v>0</v>
      </c>
      <c r="H73" s="10">
        <v>0</v>
      </c>
      <c r="I73" s="10">
        <f t="shared" si="1"/>
        <v>0</v>
      </c>
      <c r="J73" s="10">
        <v>0</v>
      </c>
      <c r="K73" s="11">
        <v>0</v>
      </c>
      <c r="L73" s="10">
        <v>0</v>
      </c>
      <c r="M73" s="11">
        <v>0</v>
      </c>
      <c r="N73" s="10">
        <v>0</v>
      </c>
      <c r="O73" s="10">
        <v>-88689.13</v>
      </c>
    </row>
    <row r="74" spans="1:15" x14ac:dyDescent="0.25">
      <c r="A74" s="8">
        <v>45023</v>
      </c>
      <c r="B74" s="9" t="s">
        <v>82</v>
      </c>
      <c r="C74" s="10">
        <v>152019</v>
      </c>
      <c r="D74" s="10">
        <v>0</v>
      </c>
      <c r="E74" s="10">
        <v>152019</v>
      </c>
      <c r="F74" s="10">
        <v>0</v>
      </c>
      <c r="G74" s="10">
        <v>0</v>
      </c>
      <c r="H74" s="10">
        <v>0</v>
      </c>
      <c r="I74" s="10">
        <f t="shared" si="1"/>
        <v>0</v>
      </c>
      <c r="J74" s="10">
        <v>0</v>
      </c>
      <c r="K74" s="11">
        <v>0</v>
      </c>
      <c r="L74" s="10">
        <v>0</v>
      </c>
      <c r="M74" s="11">
        <v>0</v>
      </c>
      <c r="N74" s="10">
        <v>0</v>
      </c>
      <c r="O74" s="10">
        <v>-152019</v>
      </c>
    </row>
    <row r="75" spans="1:15" x14ac:dyDescent="0.25">
      <c r="A75" s="8">
        <v>45026</v>
      </c>
      <c r="B75" s="9" t="s">
        <v>79</v>
      </c>
      <c r="C75" s="10">
        <v>153199.28</v>
      </c>
      <c r="D75" s="10">
        <v>0</v>
      </c>
      <c r="E75" s="10">
        <v>153199.28</v>
      </c>
      <c r="F75" s="10">
        <v>0</v>
      </c>
      <c r="G75" s="10">
        <v>0</v>
      </c>
      <c r="H75" s="10">
        <v>0</v>
      </c>
      <c r="I75" s="10">
        <f t="shared" si="1"/>
        <v>0</v>
      </c>
      <c r="J75" s="10">
        <v>0</v>
      </c>
      <c r="K75" s="11">
        <v>0</v>
      </c>
      <c r="L75" s="10">
        <v>0</v>
      </c>
      <c r="M75" s="11">
        <v>0</v>
      </c>
      <c r="N75" s="10">
        <v>0</v>
      </c>
      <c r="O75" s="10">
        <v>-153199.28</v>
      </c>
    </row>
    <row r="76" spans="1:15" x14ac:dyDescent="0.25">
      <c r="A76" s="8">
        <v>45027</v>
      </c>
      <c r="B76" s="9" t="s">
        <v>83</v>
      </c>
      <c r="C76" s="10">
        <v>11304</v>
      </c>
      <c r="D76" s="10">
        <v>0</v>
      </c>
      <c r="E76" s="10">
        <v>11304</v>
      </c>
      <c r="F76" s="10">
        <v>0</v>
      </c>
      <c r="G76" s="10">
        <v>0</v>
      </c>
      <c r="H76" s="10">
        <v>0</v>
      </c>
      <c r="I76" s="10">
        <f t="shared" si="1"/>
        <v>0</v>
      </c>
      <c r="J76" s="10">
        <v>0</v>
      </c>
      <c r="K76" s="11">
        <v>0</v>
      </c>
      <c r="L76" s="10">
        <v>0</v>
      </c>
      <c r="M76" s="11">
        <v>0</v>
      </c>
      <c r="N76" s="10">
        <v>0</v>
      </c>
      <c r="O76" s="10">
        <v>-11304</v>
      </c>
    </row>
    <row r="77" spans="1:15" x14ac:dyDescent="0.25">
      <c r="A77" s="8">
        <v>45029</v>
      </c>
      <c r="B77" s="9" t="s">
        <v>84</v>
      </c>
      <c r="C77" s="10">
        <v>28400</v>
      </c>
      <c r="D77" s="10">
        <v>0</v>
      </c>
      <c r="E77" s="10">
        <v>28400</v>
      </c>
      <c r="F77" s="10">
        <v>0</v>
      </c>
      <c r="G77" s="10">
        <v>0</v>
      </c>
      <c r="H77" s="10">
        <v>0</v>
      </c>
      <c r="I77" s="10">
        <f t="shared" si="1"/>
        <v>0</v>
      </c>
      <c r="J77" s="10">
        <v>0</v>
      </c>
      <c r="K77" s="11">
        <v>0</v>
      </c>
      <c r="L77" s="10">
        <v>0</v>
      </c>
      <c r="M77" s="11">
        <v>0</v>
      </c>
      <c r="N77" s="10">
        <v>0</v>
      </c>
      <c r="O77" s="10">
        <v>-28400</v>
      </c>
    </row>
    <row r="78" spans="1:15" x14ac:dyDescent="0.25">
      <c r="A78" s="8">
        <v>45030</v>
      </c>
      <c r="B78" s="9" t="s">
        <v>85</v>
      </c>
      <c r="C78" s="10">
        <v>340000</v>
      </c>
      <c r="D78" s="10">
        <v>0</v>
      </c>
      <c r="E78" s="10">
        <v>340000</v>
      </c>
      <c r="F78" s="10">
        <v>69735.55</v>
      </c>
      <c r="G78" s="10">
        <v>0</v>
      </c>
      <c r="H78" s="10">
        <v>0</v>
      </c>
      <c r="I78" s="10">
        <f t="shared" si="1"/>
        <v>0</v>
      </c>
      <c r="J78" s="10">
        <v>69735.55</v>
      </c>
      <c r="K78" s="11">
        <v>20.51</v>
      </c>
      <c r="L78" s="10">
        <v>69735.55</v>
      </c>
      <c r="M78" s="11">
        <v>100</v>
      </c>
      <c r="N78" s="10">
        <v>0</v>
      </c>
      <c r="O78" s="10">
        <v>-270264.45</v>
      </c>
    </row>
    <row r="79" spans="1:15" x14ac:dyDescent="0.25">
      <c r="A79" s="8">
        <v>45051</v>
      </c>
      <c r="B79" s="9" t="s">
        <v>86</v>
      </c>
      <c r="C79" s="10">
        <v>0</v>
      </c>
      <c r="D79" s="10">
        <v>0</v>
      </c>
      <c r="E79" s="10">
        <v>0</v>
      </c>
      <c r="F79" s="10">
        <v>484800</v>
      </c>
      <c r="G79" s="10">
        <v>0</v>
      </c>
      <c r="H79" s="10">
        <v>0</v>
      </c>
      <c r="I79" s="10">
        <f t="shared" si="1"/>
        <v>0</v>
      </c>
      <c r="J79" s="10">
        <v>484800</v>
      </c>
      <c r="K79" s="11">
        <v>0</v>
      </c>
      <c r="L79" s="10">
        <v>484800</v>
      </c>
      <c r="M79" s="11">
        <v>100</v>
      </c>
      <c r="N79" s="10">
        <v>0</v>
      </c>
      <c r="O79" s="10">
        <v>484800</v>
      </c>
    </row>
    <row r="80" spans="1:15" x14ac:dyDescent="0.25">
      <c r="A80" s="8">
        <v>45061</v>
      </c>
      <c r="B80" s="9" t="s">
        <v>87</v>
      </c>
      <c r="C80" s="10">
        <v>60000</v>
      </c>
      <c r="D80" s="10">
        <v>0</v>
      </c>
      <c r="E80" s="10">
        <v>60000</v>
      </c>
      <c r="F80" s="10">
        <v>0</v>
      </c>
      <c r="G80" s="10">
        <v>0</v>
      </c>
      <c r="H80" s="10">
        <v>0</v>
      </c>
      <c r="I80" s="10">
        <f t="shared" si="1"/>
        <v>0</v>
      </c>
      <c r="J80" s="10">
        <v>0</v>
      </c>
      <c r="K80" s="11">
        <v>0</v>
      </c>
      <c r="L80" s="10">
        <v>0</v>
      </c>
      <c r="M80" s="11">
        <v>0</v>
      </c>
      <c r="N80" s="10">
        <v>0</v>
      </c>
      <c r="O80" s="10">
        <v>-60000</v>
      </c>
    </row>
    <row r="81" spans="1:15" x14ac:dyDescent="0.25">
      <c r="A81" s="8">
        <v>45062</v>
      </c>
      <c r="B81" s="9" t="s">
        <v>88</v>
      </c>
      <c r="C81" s="10">
        <v>1402152</v>
      </c>
      <c r="D81" s="10">
        <v>0</v>
      </c>
      <c r="E81" s="10">
        <v>1402152</v>
      </c>
      <c r="F81" s="10">
        <v>0</v>
      </c>
      <c r="G81" s="10">
        <v>0</v>
      </c>
      <c r="H81" s="10">
        <v>0</v>
      </c>
      <c r="I81" s="10">
        <f t="shared" si="1"/>
        <v>0</v>
      </c>
      <c r="J81" s="10">
        <v>0</v>
      </c>
      <c r="K81" s="11">
        <v>0</v>
      </c>
      <c r="L81" s="10">
        <v>0</v>
      </c>
      <c r="M81" s="11">
        <v>0</v>
      </c>
      <c r="N81" s="10">
        <v>0</v>
      </c>
      <c r="O81" s="10">
        <v>-1402152</v>
      </c>
    </row>
    <row r="82" spans="1:15" x14ac:dyDescent="0.25">
      <c r="A82" s="8">
        <v>45081</v>
      </c>
      <c r="B82" s="9" t="s">
        <v>89</v>
      </c>
      <c r="C82" s="10">
        <v>52398.15</v>
      </c>
      <c r="D82" s="10">
        <v>0</v>
      </c>
      <c r="E82" s="10">
        <v>52398.15</v>
      </c>
      <c r="F82" s="10">
        <v>0</v>
      </c>
      <c r="G82" s="10">
        <v>0</v>
      </c>
      <c r="H82" s="10">
        <v>0</v>
      </c>
      <c r="I82" s="10">
        <f t="shared" si="1"/>
        <v>0</v>
      </c>
      <c r="J82" s="10">
        <v>0</v>
      </c>
      <c r="K82" s="11">
        <v>0</v>
      </c>
      <c r="L82" s="10">
        <v>0</v>
      </c>
      <c r="M82" s="11">
        <v>0</v>
      </c>
      <c r="N82" s="10">
        <v>0</v>
      </c>
      <c r="O82" s="10">
        <v>-52398.15</v>
      </c>
    </row>
    <row r="83" spans="1:15" x14ac:dyDescent="0.25">
      <c r="A83" s="8">
        <v>45089</v>
      </c>
      <c r="B83" s="9" t="s">
        <v>90</v>
      </c>
      <c r="C83" s="10">
        <v>25000</v>
      </c>
      <c r="D83" s="10">
        <v>0</v>
      </c>
      <c r="E83" s="10">
        <v>25000</v>
      </c>
      <c r="F83" s="10">
        <v>0</v>
      </c>
      <c r="G83" s="10">
        <v>0</v>
      </c>
      <c r="H83" s="10">
        <v>0</v>
      </c>
      <c r="I83" s="10">
        <f t="shared" si="1"/>
        <v>0</v>
      </c>
      <c r="J83" s="10">
        <v>0</v>
      </c>
      <c r="K83" s="11">
        <v>0</v>
      </c>
      <c r="L83" s="10">
        <v>0</v>
      </c>
      <c r="M83" s="11">
        <v>0</v>
      </c>
      <c r="N83" s="10">
        <v>0</v>
      </c>
      <c r="O83" s="10">
        <v>-25000</v>
      </c>
    </row>
    <row r="84" spans="1:15" x14ac:dyDescent="0.25">
      <c r="A84" s="8">
        <v>47000</v>
      </c>
      <c r="B84" s="9" t="s">
        <v>91</v>
      </c>
      <c r="C84" s="10">
        <v>80000</v>
      </c>
      <c r="D84" s="10">
        <v>0</v>
      </c>
      <c r="E84" s="10">
        <v>80000</v>
      </c>
      <c r="F84" s="10">
        <v>0</v>
      </c>
      <c r="G84" s="10">
        <v>0</v>
      </c>
      <c r="H84" s="10">
        <v>0</v>
      </c>
      <c r="I84" s="10">
        <f t="shared" si="1"/>
        <v>0</v>
      </c>
      <c r="J84" s="10">
        <v>0</v>
      </c>
      <c r="K84" s="11">
        <v>0</v>
      </c>
      <c r="L84" s="10">
        <v>0</v>
      </c>
      <c r="M84" s="11">
        <v>0</v>
      </c>
      <c r="N84" s="10">
        <v>0</v>
      </c>
      <c r="O84" s="10">
        <v>-80000</v>
      </c>
    </row>
    <row r="85" spans="1:15" x14ac:dyDescent="0.25">
      <c r="A85" s="8">
        <v>49001</v>
      </c>
      <c r="B85" s="9" t="s">
        <v>92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f t="shared" si="1"/>
        <v>0</v>
      </c>
      <c r="J85" s="10">
        <v>0</v>
      </c>
      <c r="K85" s="11">
        <v>0</v>
      </c>
      <c r="L85" s="10">
        <v>0</v>
      </c>
      <c r="M85" s="11">
        <v>0</v>
      </c>
      <c r="N85" s="10">
        <v>0</v>
      </c>
      <c r="O85" s="10">
        <v>0</v>
      </c>
    </row>
    <row r="86" spans="1:15" x14ac:dyDescent="0.25">
      <c r="A86" s="8">
        <v>49004</v>
      </c>
      <c r="B86" s="9" t="s">
        <v>93</v>
      </c>
      <c r="C86" s="10">
        <v>15298</v>
      </c>
      <c r="D86" s="10">
        <v>0</v>
      </c>
      <c r="E86" s="10">
        <v>15298</v>
      </c>
      <c r="F86" s="10">
        <v>0</v>
      </c>
      <c r="G86" s="10">
        <v>0</v>
      </c>
      <c r="H86" s="10">
        <v>0</v>
      </c>
      <c r="I86" s="10">
        <f t="shared" si="1"/>
        <v>0</v>
      </c>
      <c r="J86" s="10">
        <v>0</v>
      </c>
      <c r="K86" s="11">
        <v>0</v>
      </c>
      <c r="L86" s="10">
        <v>0</v>
      </c>
      <c r="M86" s="11">
        <v>0</v>
      </c>
      <c r="N86" s="10">
        <v>0</v>
      </c>
      <c r="O86" s="10">
        <v>-15298</v>
      </c>
    </row>
    <row r="87" spans="1:15" x14ac:dyDescent="0.25">
      <c r="A87" s="8">
        <v>52000</v>
      </c>
      <c r="B87" s="9" t="s">
        <v>94</v>
      </c>
      <c r="C87" s="10">
        <v>8000</v>
      </c>
      <c r="D87" s="10">
        <v>0</v>
      </c>
      <c r="E87" s="10">
        <v>8000</v>
      </c>
      <c r="F87" s="10">
        <v>19.82</v>
      </c>
      <c r="G87" s="10">
        <v>0</v>
      </c>
      <c r="H87" s="10">
        <v>0</v>
      </c>
      <c r="I87" s="10">
        <f t="shared" si="1"/>
        <v>0</v>
      </c>
      <c r="J87" s="10">
        <v>19.82</v>
      </c>
      <c r="K87" s="11">
        <v>0.25</v>
      </c>
      <c r="L87" s="10">
        <v>19.82</v>
      </c>
      <c r="M87" s="11">
        <v>100</v>
      </c>
      <c r="N87" s="10">
        <v>0</v>
      </c>
      <c r="O87" s="10">
        <v>-7980.18</v>
      </c>
    </row>
    <row r="88" spans="1:15" x14ac:dyDescent="0.25">
      <c r="A88" s="8">
        <v>53401</v>
      </c>
      <c r="B88" s="9" t="s">
        <v>95</v>
      </c>
      <c r="C88" s="10">
        <v>1000</v>
      </c>
      <c r="D88" s="10">
        <v>0</v>
      </c>
      <c r="E88" s="10">
        <v>1000</v>
      </c>
      <c r="F88" s="10">
        <v>0</v>
      </c>
      <c r="G88" s="10">
        <v>0</v>
      </c>
      <c r="H88" s="10">
        <v>0</v>
      </c>
      <c r="I88" s="10">
        <f t="shared" si="1"/>
        <v>0</v>
      </c>
      <c r="J88" s="10">
        <v>0</v>
      </c>
      <c r="K88" s="11">
        <v>0</v>
      </c>
      <c r="L88" s="10">
        <v>0</v>
      </c>
      <c r="M88" s="11">
        <v>0</v>
      </c>
      <c r="N88" s="10">
        <v>0</v>
      </c>
      <c r="O88" s="10">
        <v>-1000</v>
      </c>
    </row>
    <row r="89" spans="1:15" x14ac:dyDescent="0.25">
      <c r="A89" s="8">
        <v>53410</v>
      </c>
      <c r="B89" s="9" t="s">
        <v>96</v>
      </c>
      <c r="C89" s="10">
        <v>798000</v>
      </c>
      <c r="D89" s="10">
        <v>0</v>
      </c>
      <c r="E89" s="10">
        <v>798000</v>
      </c>
      <c r="F89" s="10">
        <v>0</v>
      </c>
      <c r="G89" s="10">
        <v>0</v>
      </c>
      <c r="H89" s="10">
        <v>0</v>
      </c>
      <c r="I89" s="10">
        <f t="shared" si="1"/>
        <v>0</v>
      </c>
      <c r="J89" s="10">
        <v>0</v>
      </c>
      <c r="K89" s="11">
        <v>0</v>
      </c>
      <c r="L89" s="10">
        <v>0</v>
      </c>
      <c r="M89" s="11">
        <v>0</v>
      </c>
      <c r="N89" s="10">
        <v>0</v>
      </c>
      <c r="O89" s="10">
        <v>-798000</v>
      </c>
    </row>
    <row r="90" spans="1:15" x14ac:dyDescent="0.25">
      <c r="A90" s="8">
        <v>54100</v>
      </c>
      <c r="B90" s="9" t="s">
        <v>97</v>
      </c>
      <c r="C90" s="10">
        <v>110000</v>
      </c>
      <c r="D90" s="10">
        <v>0</v>
      </c>
      <c r="E90" s="10">
        <v>110000</v>
      </c>
      <c r="F90" s="10">
        <v>1413.51</v>
      </c>
      <c r="G90" s="10">
        <v>0</v>
      </c>
      <c r="H90" s="10">
        <v>0</v>
      </c>
      <c r="I90" s="10">
        <f t="shared" si="1"/>
        <v>0</v>
      </c>
      <c r="J90" s="10">
        <v>1413.51</v>
      </c>
      <c r="K90" s="11">
        <v>1.29</v>
      </c>
      <c r="L90" s="10">
        <v>1413.51</v>
      </c>
      <c r="M90" s="11">
        <v>100</v>
      </c>
      <c r="N90" s="10">
        <v>0</v>
      </c>
      <c r="O90" s="10">
        <v>-108586.49</v>
      </c>
    </row>
    <row r="91" spans="1:15" x14ac:dyDescent="0.25">
      <c r="A91" s="8">
        <v>55001</v>
      </c>
      <c r="B91" s="9" t="s">
        <v>98</v>
      </c>
      <c r="C91" s="10">
        <v>250000</v>
      </c>
      <c r="D91" s="10">
        <v>0</v>
      </c>
      <c r="E91" s="10">
        <v>250000</v>
      </c>
      <c r="F91" s="10">
        <v>100531.07</v>
      </c>
      <c r="G91" s="10">
        <v>0</v>
      </c>
      <c r="H91" s="10">
        <v>0</v>
      </c>
      <c r="I91" s="10">
        <f t="shared" si="1"/>
        <v>0</v>
      </c>
      <c r="J91" s="10">
        <v>100531.07</v>
      </c>
      <c r="K91" s="11">
        <v>40.21</v>
      </c>
      <c r="L91" s="10">
        <v>100531.07</v>
      </c>
      <c r="M91" s="11">
        <v>100</v>
      </c>
      <c r="N91" s="10">
        <v>0</v>
      </c>
      <c r="O91" s="10">
        <v>-149468.93</v>
      </c>
    </row>
    <row r="92" spans="1:15" x14ac:dyDescent="0.25">
      <c r="A92" s="8">
        <v>55002</v>
      </c>
      <c r="B92" s="9" t="s">
        <v>99</v>
      </c>
      <c r="C92" s="10">
        <v>403000</v>
      </c>
      <c r="D92" s="10">
        <v>0</v>
      </c>
      <c r="E92" s="10">
        <v>403000</v>
      </c>
      <c r="F92" s="10">
        <v>0</v>
      </c>
      <c r="G92" s="10">
        <v>0</v>
      </c>
      <c r="H92" s="10">
        <v>0</v>
      </c>
      <c r="I92" s="10">
        <f t="shared" si="1"/>
        <v>0</v>
      </c>
      <c r="J92" s="10">
        <v>0</v>
      </c>
      <c r="K92" s="11">
        <v>0</v>
      </c>
      <c r="L92" s="10">
        <v>0</v>
      </c>
      <c r="M92" s="11">
        <v>0</v>
      </c>
      <c r="N92" s="10">
        <v>0</v>
      </c>
      <c r="O92" s="10">
        <v>-403000</v>
      </c>
    </row>
    <row r="93" spans="1:15" x14ac:dyDescent="0.25">
      <c r="A93" s="8">
        <v>55003</v>
      </c>
      <c r="B93" s="9" t="s">
        <v>100</v>
      </c>
      <c r="C93" s="10">
        <v>421000</v>
      </c>
      <c r="D93" s="10">
        <v>0</v>
      </c>
      <c r="E93" s="10">
        <v>421000</v>
      </c>
      <c r="F93" s="10">
        <v>0</v>
      </c>
      <c r="G93" s="10">
        <v>0</v>
      </c>
      <c r="H93" s="10">
        <v>0</v>
      </c>
      <c r="I93" s="10">
        <f t="shared" si="1"/>
        <v>0</v>
      </c>
      <c r="J93" s="10">
        <v>0</v>
      </c>
      <c r="K93" s="11">
        <v>0</v>
      </c>
      <c r="L93" s="10">
        <v>0</v>
      </c>
      <c r="M93" s="11">
        <v>0</v>
      </c>
      <c r="N93" s="10">
        <v>0</v>
      </c>
      <c r="O93" s="10">
        <v>-421000</v>
      </c>
    </row>
    <row r="94" spans="1:15" x14ac:dyDescent="0.25">
      <c r="A94" s="8">
        <v>55004</v>
      </c>
      <c r="B94" s="9" t="s">
        <v>101</v>
      </c>
      <c r="C94" s="10">
        <v>450000</v>
      </c>
      <c r="D94" s="10">
        <v>0</v>
      </c>
      <c r="E94" s="10">
        <v>450000</v>
      </c>
      <c r="F94" s="10">
        <v>55200</v>
      </c>
      <c r="G94" s="10">
        <v>0</v>
      </c>
      <c r="H94" s="10">
        <v>0</v>
      </c>
      <c r="I94" s="10">
        <f t="shared" si="1"/>
        <v>0</v>
      </c>
      <c r="J94" s="10">
        <v>55200</v>
      </c>
      <c r="K94" s="11">
        <v>12.27</v>
      </c>
      <c r="L94" s="10">
        <v>0</v>
      </c>
      <c r="M94" s="11">
        <v>0</v>
      </c>
      <c r="N94" s="10">
        <v>55200</v>
      </c>
      <c r="O94" s="10">
        <v>-394800</v>
      </c>
    </row>
    <row r="95" spans="1:15" x14ac:dyDescent="0.25">
      <c r="A95" s="8">
        <v>55005</v>
      </c>
      <c r="B95" s="9" t="s">
        <v>102</v>
      </c>
      <c r="C95" s="10">
        <v>80000</v>
      </c>
      <c r="D95" s="10">
        <v>0</v>
      </c>
      <c r="E95" s="10">
        <v>80000</v>
      </c>
      <c r="F95" s="10">
        <v>26666.67</v>
      </c>
      <c r="G95" s="10">
        <v>0</v>
      </c>
      <c r="H95" s="10">
        <v>0</v>
      </c>
      <c r="I95" s="10">
        <f t="shared" si="1"/>
        <v>0</v>
      </c>
      <c r="J95" s="10">
        <v>26666.67</v>
      </c>
      <c r="K95" s="11">
        <v>33.33</v>
      </c>
      <c r="L95" s="10">
        <v>0</v>
      </c>
      <c r="M95" s="11">
        <v>0</v>
      </c>
      <c r="N95" s="10">
        <v>26666.67</v>
      </c>
      <c r="O95" s="10">
        <v>-53333.33</v>
      </c>
    </row>
    <row r="96" spans="1:15" x14ac:dyDescent="0.25">
      <c r="A96" s="8">
        <v>55900</v>
      </c>
      <c r="B96" s="9" t="s">
        <v>103</v>
      </c>
      <c r="C96" s="10">
        <v>200000</v>
      </c>
      <c r="D96" s="10">
        <v>0</v>
      </c>
      <c r="E96" s="10">
        <v>200000</v>
      </c>
      <c r="F96" s="10">
        <v>0</v>
      </c>
      <c r="G96" s="10">
        <v>0</v>
      </c>
      <c r="H96" s="10">
        <v>0</v>
      </c>
      <c r="I96" s="10">
        <f t="shared" si="1"/>
        <v>0</v>
      </c>
      <c r="J96" s="10">
        <v>0</v>
      </c>
      <c r="K96" s="11">
        <v>0</v>
      </c>
      <c r="L96" s="10">
        <v>0</v>
      </c>
      <c r="M96" s="11">
        <v>0</v>
      </c>
      <c r="N96" s="10">
        <v>0</v>
      </c>
      <c r="O96" s="10">
        <v>-200000</v>
      </c>
    </row>
    <row r="97" spans="1:15" x14ac:dyDescent="0.25">
      <c r="A97" s="8">
        <v>60301</v>
      </c>
      <c r="B97" s="9" t="s">
        <v>104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f t="shared" si="1"/>
        <v>0</v>
      </c>
      <c r="J97" s="10">
        <v>0</v>
      </c>
      <c r="K97" s="11">
        <v>0</v>
      </c>
      <c r="L97" s="10">
        <v>0</v>
      </c>
      <c r="M97" s="11">
        <v>0</v>
      </c>
      <c r="N97" s="10">
        <v>0</v>
      </c>
      <c r="O97" s="10">
        <v>0</v>
      </c>
    </row>
    <row r="98" spans="1:15" x14ac:dyDescent="0.25">
      <c r="A98" s="8">
        <v>75030</v>
      </c>
      <c r="B98" s="9" t="s">
        <v>105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f t="shared" si="1"/>
        <v>0</v>
      </c>
      <c r="J98" s="10">
        <v>0</v>
      </c>
      <c r="K98" s="11">
        <v>0</v>
      </c>
      <c r="L98" s="10">
        <v>0</v>
      </c>
      <c r="M98" s="11">
        <v>0</v>
      </c>
      <c r="N98" s="10">
        <v>0</v>
      </c>
      <c r="O98" s="10">
        <v>0</v>
      </c>
    </row>
    <row r="99" spans="1:15" x14ac:dyDescent="0.25">
      <c r="A99" s="8">
        <v>75080</v>
      </c>
      <c r="B99" s="9" t="s">
        <v>106</v>
      </c>
      <c r="C99" s="10">
        <v>1451218.08</v>
      </c>
      <c r="D99" s="10">
        <v>200000</v>
      </c>
      <c r="E99" s="10">
        <v>1651218.08</v>
      </c>
      <c r="F99" s="10">
        <v>0</v>
      </c>
      <c r="G99" s="10">
        <v>0</v>
      </c>
      <c r="H99" s="10">
        <v>0</v>
      </c>
      <c r="I99" s="10">
        <f t="shared" si="1"/>
        <v>0</v>
      </c>
      <c r="J99" s="10">
        <v>0</v>
      </c>
      <c r="K99" s="11">
        <v>0</v>
      </c>
      <c r="L99" s="10">
        <v>0</v>
      </c>
      <c r="M99" s="11">
        <v>0</v>
      </c>
      <c r="N99" s="10">
        <v>0</v>
      </c>
      <c r="O99" s="10">
        <v>-1651218.08</v>
      </c>
    </row>
    <row r="100" spans="1:15" x14ac:dyDescent="0.25">
      <c r="A100" s="8">
        <v>79100</v>
      </c>
      <c r="B100" s="9" t="s">
        <v>107</v>
      </c>
      <c r="C100" s="10">
        <v>0</v>
      </c>
      <c r="D100" s="10">
        <v>374142.2</v>
      </c>
      <c r="E100" s="10">
        <v>374142.2</v>
      </c>
      <c r="F100" s="10">
        <v>0</v>
      </c>
      <c r="G100" s="10">
        <v>0</v>
      </c>
      <c r="H100" s="10">
        <v>0</v>
      </c>
      <c r="I100" s="10">
        <f t="shared" si="1"/>
        <v>0</v>
      </c>
      <c r="J100" s="10">
        <v>0</v>
      </c>
      <c r="K100" s="11">
        <v>0</v>
      </c>
      <c r="L100" s="10">
        <v>0</v>
      </c>
      <c r="M100" s="11">
        <v>0</v>
      </c>
      <c r="N100" s="10">
        <v>0</v>
      </c>
      <c r="O100" s="10">
        <v>-374142.2</v>
      </c>
    </row>
    <row r="101" spans="1:15" x14ac:dyDescent="0.25">
      <c r="A101" s="8">
        <v>81000</v>
      </c>
      <c r="B101" s="9" t="s">
        <v>108</v>
      </c>
      <c r="C101" s="10">
        <v>100</v>
      </c>
      <c r="D101" s="10">
        <v>0</v>
      </c>
      <c r="E101" s="10">
        <v>100</v>
      </c>
      <c r="F101" s="10">
        <v>0</v>
      </c>
      <c r="G101" s="10">
        <v>0</v>
      </c>
      <c r="H101" s="10">
        <v>0</v>
      </c>
      <c r="I101" s="10">
        <f t="shared" si="1"/>
        <v>0</v>
      </c>
      <c r="J101" s="10">
        <v>0</v>
      </c>
      <c r="K101" s="11">
        <v>0</v>
      </c>
      <c r="L101" s="10">
        <v>0</v>
      </c>
      <c r="M101" s="11">
        <v>0</v>
      </c>
      <c r="N101" s="10">
        <v>0</v>
      </c>
      <c r="O101" s="10">
        <v>-100</v>
      </c>
    </row>
    <row r="102" spans="1:15" x14ac:dyDescent="0.25">
      <c r="A102" s="8">
        <v>83000</v>
      </c>
      <c r="B102" s="9" t="s">
        <v>109</v>
      </c>
      <c r="C102" s="10">
        <v>550000</v>
      </c>
      <c r="D102" s="10">
        <v>0</v>
      </c>
      <c r="E102" s="10">
        <v>550000</v>
      </c>
      <c r="F102" s="10">
        <v>116.66</v>
      </c>
      <c r="G102" s="10">
        <v>0</v>
      </c>
      <c r="H102" s="10">
        <v>0</v>
      </c>
      <c r="I102" s="10">
        <f t="shared" si="1"/>
        <v>0</v>
      </c>
      <c r="J102" s="10">
        <v>116.66</v>
      </c>
      <c r="K102" s="11">
        <v>0.2</v>
      </c>
      <c r="L102" s="10">
        <v>116.66</v>
      </c>
      <c r="M102" s="11">
        <v>100</v>
      </c>
      <c r="N102" s="10">
        <v>0</v>
      </c>
      <c r="O102" s="10">
        <v>-549883.34</v>
      </c>
    </row>
    <row r="103" spans="1:15" x14ac:dyDescent="0.25">
      <c r="A103" s="8">
        <v>87000</v>
      </c>
      <c r="B103" s="9" t="s">
        <v>110</v>
      </c>
      <c r="C103" s="10">
        <v>0</v>
      </c>
      <c r="D103" s="10">
        <v>4269430.95</v>
      </c>
      <c r="E103" s="10">
        <v>4269430.95</v>
      </c>
      <c r="F103" s="10">
        <v>0</v>
      </c>
      <c r="G103" s="10">
        <v>0</v>
      </c>
      <c r="H103" s="10">
        <v>0</v>
      </c>
      <c r="I103" s="10">
        <f t="shared" si="1"/>
        <v>0</v>
      </c>
      <c r="J103" s="10">
        <v>0</v>
      </c>
      <c r="K103" s="11">
        <v>0</v>
      </c>
      <c r="L103" s="10">
        <v>0</v>
      </c>
      <c r="M103" s="11">
        <v>0</v>
      </c>
      <c r="N103" s="10">
        <v>0</v>
      </c>
      <c r="O103" s="10">
        <v>-4269430.95</v>
      </c>
    </row>
    <row r="104" spans="1:15" x14ac:dyDescent="0.25">
      <c r="A104" s="8">
        <v>87010</v>
      </c>
      <c r="B104" s="9" t="s">
        <v>111</v>
      </c>
      <c r="C104" s="10">
        <v>0</v>
      </c>
      <c r="D104" s="10">
        <v>9133765.7100000009</v>
      </c>
      <c r="E104" s="10">
        <v>9133765.7100000009</v>
      </c>
      <c r="F104" s="10">
        <v>0</v>
      </c>
      <c r="G104" s="10">
        <v>0</v>
      </c>
      <c r="H104" s="10">
        <v>0</v>
      </c>
      <c r="I104" s="10">
        <f t="shared" si="1"/>
        <v>0</v>
      </c>
      <c r="J104" s="10">
        <v>0</v>
      </c>
      <c r="K104" s="11">
        <v>0</v>
      </c>
      <c r="L104" s="10">
        <v>0</v>
      </c>
      <c r="M104" s="11">
        <v>0</v>
      </c>
      <c r="N104" s="10">
        <v>0</v>
      </c>
      <c r="O104" s="10">
        <v>-9133765.7100000009</v>
      </c>
    </row>
    <row r="105" spans="1:15" x14ac:dyDescent="0.25">
      <c r="A105" s="8">
        <v>91300</v>
      </c>
      <c r="B105" s="9" t="s">
        <v>112</v>
      </c>
      <c r="C105" s="10">
        <v>0</v>
      </c>
      <c r="D105" s="10">
        <v>9786857</v>
      </c>
      <c r="E105" s="10">
        <v>9786857</v>
      </c>
      <c r="F105" s="10">
        <v>0</v>
      </c>
      <c r="G105" s="10">
        <v>0</v>
      </c>
      <c r="H105" s="10">
        <v>0</v>
      </c>
      <c r="I105" s="10">
        <f t="shared" si="1"/>
        <v>0</v>
      </c>
      <c r="J105" s="10">
        <v>0</v>
      </c>
      <c r="K105" s="11">
        <v>0</v>
      </c>
      <c r="L105" s="10">
        <v>0</v>
      </c>
      <c r="M105" s="11">
        <v>0</v>
      </c>
      <c r="N105" s="10">
        <v>0</v>
      </c>
      <c r="O105" s="10">
        <v>-9786857</v>
      </c>
    </row>
  </sheetData>
  <pageMargins left="0.39370078740157483" right="0.39370078740157483" top="0.74803149606299213" bottom="0.74803149606299213" header="0.31496062992125984" footer="0.31496062992125984"/>
  <pageSetup paperSize="9" scale="51" fitToHeight="0" orientation="landscape" horizontalDpi="4294967293" verticalDpi="0" r:id="rId1"/>
  <headerFooter>
    <oddFooter>&amp;L&amp;F&amp;R&amp;N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1trim</vt:lpstr>
      <vt:lpstr>GPMet070521</vt:lpstr>
      <vt:lpstr>'ingresos 1trim'!Títulos_a_imprimir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Luisa Gil Montoro</dc:creator>
  <cp:lastModifiedBy>Mª Luisa Gil Montoro</cp:lastModifiedBy>
  <cp:lastPrinted>2021-05-07T09:10:43Z</cp:lastPrinted>
  <dcterms:created xsi:type="dcterms:W3CDTF">2021-05-07T08:51:02Z</dcterms:created>
  <dcterms:modified xsi:type="dcterms:W3CDTF">2021-05-07T09:10:56Z</dcterms:modified>
</cp:coreProperties>
</file>