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Estudios\COSTE DE LOS SERVICIOS\"/>
    </mc:Choice>
  </mc:AlternateContent>
  <bookViews>
    <workbookView xWindow="0" yWindow="0" windowWidth="20490" windowHeight="8040"/>
  </bookViews>
  <sheets>
    <sheet name="Informe" sheetId="2" r:id="rId1"/>
    <sheet name="Mi_CosteEfectivo_PobSimilar" sheetId="3" state="hidden" r:id="rId2"/>
    <sheet name="Mi_CosteEfectivo_PobSimilar_2" sheetId="4" state="hidden" r:id="rId3"/>
  </sheets>
  <definedNames>
    <definedName name="CE.PobSim.1.Cod">Mi_CosteEfectivo_PobSimilar_2!$A$2</definedName>
    <definedName name="CE.PobSim.1.Ent">Mi_CosteEfectivo_PobSimilar_2!$B$2</definedName>
    <definedName name="CE.PobSim.1.Hab.Anio1">Mi_CosteEfectivo_PobSimilar_2!$D$2</definedName>
    <definedName name="CE.PobSim.1.Imp.Anio1">Mi_CosteEfectivo_PobSimilar_2!$F$2</definedName>
    <definedName name="CE.PobSim.1.ImpMod.Anio1">Mi_CosteEfectivo_PobSimilar_2!$G$2</definedName>
    <definedName name="CE.PobSim.1.Inmu.Anio1">Mi_CosteEfectivo_PobSimilar_2!$E$2</definedName>
    <definedName name="CE.PobSim.1.Prov">Mi_CosteEfectivo_PobSimilar_2!$C$2</definedName>
    <definedName name="CE.PobSim.1.TipoGestionAbrev.Anio1">Mi_CosteEfectivo_PobSimilar_2!$J$2</definedName>
    <definedName name="CE.PobSim.1.TipoGestionCod.Anio1">Mi_CosteEfectivo_PobSimilar_2!$H$2</definedName>
    <definedName name="CE.PobSim.1.TipoGestionDesc.Anio1">Mi_CosteEfectivo_PobSimilar_2!$I$2</definedName>
    <definedName name="CE.PobSim.10.Cod">Mi_CosteEfectivo_PobSimilar_2!$A$11</definedName>
    <definedName name="CE.PobSim.10.Ent">Mi_CosteEfectivo_PobSimilar_2!$B$11</definedName>
    <definedName name="CE.PobSim.10.Hab.Anio1">Mi_CosteEfectivo_PobSimilar_2!$D$11</definedName>
    <definedName name="CE.PobSim.10.Imp.Anio1">Mi_CosteEfectivo_PobSimilar_2!$F$11</definedName>
    <definedName name="CE.PobSim.10.ImpMod.Anio1">Mi_CosteEfectivo_PobSimilar_2!$G$11</definedName>
    <definedName name="CE.PobSim.10.Inmu.Anio1">Mi_CosteEfectivo_PobSimilar_2!$E$11</definedName>
    <definedName name="CE.PobSim.10.Prov">Mi_CosteEfectivo_PobSimilar_2!$C$11</definedName>
    <definedName name="CE.PobSim.10.TipoGestionAbrev.Anio1">Mi_CosteEfectivo_PobSimilar_2!$J$11</definedName>
    <definedName name="CE.PobSim.10.TipoGestionCod.Anio1">Mi_CosteEfectivo_PobSimilar_2!$H$11</definedName>
    <definedName name="CE.PobSim.10.TipoGestionDesc.Anio1">Mi_CosteEfectivo_PobSimilar_2!$I$11</definedName>
    <definedName name="CE.PobSim.11.Cod">Mi_CosteEfectivo_PobSimilar_2!$A$12</definedName>
    <definedName name="CE.PobSim.11.Ent">Mi_CosteEfectivo_PobSimilar_2!$B$12</definedName>
    <definedName name="CE.PobSim.11.Hab.Anio1">Mi_CosteEfectivo_PobSimilar_2!$D$12</definedName>
    <definedName name="CE.PobSim.11.Imp.Anio1">Mi_CosteEfectivo_PobSimilar_2!$F$12</definedName>
    <definedName name="CE.PobSim.11.ImpMod.Anio1">Mi_CosteEfectivo_PobSimilar_2!$G$12</definedName>
    <definedName name="CE.PobSim.11.Inmu.Anio1">Mi_CosteEfectivo_PobSimilar_2!$E$12</definedName>
    <definedName name="CE.PobSim.11.Prov">Mi_CosteEfectivo_PobSimilar_2!$C$12</definedName>
    <definedName name="CE.PobSim.11.TipoGestionAbrev.Anio1">Mi_CosteEfectivo_PobSimilar_2!$J$12</definedName>
    <definedName name="CE.PobSim.11.TipoGestionCod.Anio1">Mi_CosteEfectivo_PobSimilar_2!$H$12</definedName>
    <definedName name="CE.PobSim.11.TipoGestionDesc.Anio1">Mi_CosteEfectivo_PobSimilar_2!$I$12</definedName>
    <definedName name="CE.PobSim.12.Cod">Mi_CosteEfectivo_PobSimilar_2!$A$13</definedName>
    <definedName name="CE.PobSim.12.Ent">Mi_CosteEfectivo_PobSimilar_2!$B$13</definedName>
    <definedName name="CE.PobSim.12.Hab.Anio1">Mi_CosteEfectivo_PobSimilar_2!$D$13</definedName>
    <definedName name="CE.PobSim.12.Imp.Anio1">Mi_CosteEfectivo_PobSimilar_2!$F$13</definedName>
    <definedName name="CE.PobSim.12.ImpMod.Anio1">Mi_CosteEfectivo_PobSimilar_2!$G$13</definedName>
    <definedName name="CE.PobSim.12.Inmu.Anio1">Mi_CosteEfectivo_PobSimilar_2!$E$13</definedName>
    <definedName name="CE.PobSim.12.Prov">Mi_CosteEfectivo_PobSimilar_2!$C$13</definedName>
    <definedName name="CE.PobSim.12.TipoGestionAbrev.Anio1">Mi_CosteEfectivo_PobSimilar_2!$J$13</definedName>
    <definedName name="CE.PobSim.12.TipoGestionCod.Anio1">Mi_CosteEfectivo_PobSimilar_2!$H$13</definedName>
    <definedName name="CE.PobSim.12.TipoGestionDesc.Anio1">Mi_CosteEfectivo_PobSimilar_2!$I$13</definedName>
    <definedName name="CE.PobSim.13.Cod">Mi_CosteEfectivo_PobSimilar_2!$A$14</definedName>
    <definedName name="CE.PobSim.13.Ent">Mi_CosteEfectivo_PobSimilar_2!$B$14</definedName>
    <definedName name="CE.PobSim.13.Hab.Anio1">Mi_CosteEfectivo_PobSimilar_2!$D$14</definedName>
    <definedName name="CE.PobSim.13.Imp.Anio1">Mi_CosteEfectivo_PobSimilar_2!$F$14</definedName>
    <definedName name="CE.PobSim.13.ImpMod.Anio1">Mi_CosteEfectivo_PobSimilar_2!$G$14</definedName>
    <definedName name="CE.PobSim.13.Inmu.Anio1">Mi_CosteEfectivo_PobSimilar_2!$E$14</definedName>
    <definedName name="CE.PobSim.13.Prov">Mi_CosteEfectivo_PobSimilar_2!$C$14</definedName>
    <definedName name="CE.PobSim.13.TipoGestionAbrev.Anio1">Mi_CosteEfectivo_PobSimilar_2!$J$14</definedName>
    <definedName name="CE.PobSim.13.TipoGestionCod.Anio1">Mi_CosteEfectivo_PobSimilar_2!$H$14</definedName>
    <definedName name="CE.PobSim.13.TipoGestionDesc.Anio1">Mi_CosteEfectivo_PobSimilar_2!$I$14</definedName>
    <definedName name="CE.PobSim.14.Cod">Mi_CosteEfectivo_PobSimilar_2!$A$15</definedName>
    <definedName name="CE.PobSim.14.Ent">Mi_CosteEfectivo_PobSimilar_2!$B$15</definedName>
    <definedName name="CE.PobSim.14.Hab.Anio1">Mi_CosteEfectivo_PobSimilar_2!$D$15</definedName>
    <definedName name="CE.PobSim.14.Imp.Anio1">Mi_CosteEfectivo_PobSimilar_2!$F$15</definedName>
    <definedName name="CE.PobSim.14.ImpMod.Anio1">Mi_CosteEfectivo_PobSimilar_2!$G$15</definedName>
    <definedName name="CE.PobSim.14.Inmu.Anio1">Mi_CosteEfectivo_PobSimilar_2!$E$15</definedName>
    <definedName name="CE.PobSim.14.Prov">Mi_CosteEfectivo_PobSimilar_2!$C$15</definedName>
    <definedName name="CE.PobSim.14.TipoGestionAbrev.Anio1">Mi_CosteEfectivo_PobSimilar_2!$J$15</definedName>
    <definedName name="CE.PobSim.14.TipoGestionCod.Anio1">Mi_CosteEfectivo_PobSimilar_2!$H$15</definedName>
    <definedName name="CE.PobSim.14.TipoGestionDesc.Anio1">Mi_CosteEfectivo_PobSimilar_2!$I$15</definedName>
    <definedName name="CE.PobSim.15.Cod">Mi_CosteEfectivo_PobSimilar_2!$A$16</definedName>
    <definedName name="CE.PobSim.15.Ent">Mi_CosteEfectivo_PobSimilar_2!$B$16</definedName>
    <definedName name="CE.PobSim.15.Hab.Anio1">Mi_CosteEfectivo_PobSimilar_2!$D$16</definedName>
    <definedName name="CE.PobSim.15.Imp.Anio1">Mi_CosteEfectivo_PobSimilar_2!$F$16</definedName>
    <definedName name="CE.PobSim.15.ImpMod.Anio1">Mi_CosteEfectivo_PobSimilar_2!$G$16</definedName>
    <definedName name="CE.PobSim.15.Inmu.Anio1">Mi_CosteEfectivo_PobSimilar_2!$E$16</definedName>
    <definedName name="CE.PobSim.15.Prov">Mi_CosteEfectivo_PobSimilar_2!$C$16</definedName>
    <definedName name="CE.PobSim.15.TipoGestionAbrev.Anio1">Mi_CosteEfectivo_PobSimilar_2!$J$16</definedName>
    <definedName name="CE.PobSim.15.TipoGestionCod.Anio1">Mi_CosteEfectivo_PobSimilar_2!$H$16</definedName>
    <definedName name="CE.PobSim.15.TipoGestionDesc.Anio1">Mi_CosteEfectivo_PobSimilar_2!$I$16</definedName>
    <definedName name="CE.PobSim.16.Cod">Mi_CosteEfectivo_PobSimilar_2!$A$17</definedName>
    <definedName name="CE.PobSim.16.Ent">Mi_CosteEfectivo_PobSimilar_2!$B$17</definedName>
    <definedName name="CE.PobSim.16.Hab.Anio1">Mi_CosteEfectivo_PobSimilar_2!$D$17</definedName>
    <definedName name="CE.PobSim.16.Imp.Anio1">Mi_CosteEfectivo_PobSimilar_2!$F$17</definedName>
    <definedName name="CE.PobSim.16.ImpMod.Anio1">Mi_CosteEfectivo_PobSimilar_2!$G$17</definedName>
    <definedName name="CE.PobSim.16.Inmu.Anio1">Mi_CosteEfectivo_PobSimilar_2!$E$17</definedName>
    <definedName name="CE.PobSim.16.Prov">Mi_CosteEfectivo_PobSimilar_2!$C$17</definedName>
    <definedName name="CE.PobSim.16.TipoGestionAbrev.Anio1">Mi_CosteEfectivo_PobSimilar_2!$J$17</definedName>
    <definedName name="CE.PobSim.16.TipoGestionCod.Anio1">Mi_CosteEfectivo_PobSimilar_2!$H$17</definedName>
    <definedName name="CE.PobSim.16.TipoGestionDesc.Anio1">Mi_CosteEfectivo_PobSimilar_2!$I$17</definedName>
    <definedName name="CE.PobSim.17.Cod">Mi_CosteEfectivo_PobSimilar_2!$A$18</definedName>
    <definedName name="CE.PobSim.17.Ent">Mi_CosteEfectivo_PobSimilar_2!$B$18</definedName>
    <definedName name="CE.PobSim.17.Hab.Anio1">Mi_CosteEfectivo_PobSimilar_2!$D$18</definedName>
    <definedName name="CE.PobSim.17.Imp.Anio1">Mi_CosteEfectivo_PobSimilar_2!$F$18</definedName>
    <definedName name="CE.PobSim.17.ImpMod.Anio1">Mi_CosteEfectivo_PobSimilar_2!$G$18</definedName>
    <definedName name="CE.PobSim.17.Inmu.Anio1">Mi_CosteEfectivo_PobSimilar_2!$E$18</definedName>
    <definedName name="CE.PobSim.17.Prov">Mi_CosteEfectivo_PobSimilar_2!$C$18</definedName>
    <definedName name="CE.PobSim.17.TipoGestionAbrev.Anio1">Mi_CosteEfectivo_PobSimilar_2!$J$18</definedName>
    <definedName name="CE.PobSim.17.TipoGestionCod.Anio1">Mi_CosteEfectivo_PobSimilar_2!$H$18</definedName>
    <definedName name="CE.PobSim.17.TipoGestionDesc.Anio1">Mi_CosteEfectivo_PobSimilar_2!$I$18</definedName>
    <definedName name="CE.PobSim.18.Cod">Mi_CosteEfectivo_PobSimilar_2!$A$19</definedName>
    <definedName name="CE.PobSim.18.Ent">Mi_CosteEfectivo_PobSimilar_2!$B$19</definedName>
    <definedName name="CE.PobSim.18.Hab.Anio1">Mi_CosteEfectivo_PobSimilar_2!$D$19</definedName>
    <definedName name="CE.PobSim.18.Imp.Anio1">Mi_CosteEfectivo_PobSimilar_2!$F$19</definedName>
    <definedName name="CE.PobSim.18.ImpMod.Anio1">Mi_CosteEfectivo_PobSimilar_2!$G$19</definedName>
    <definedName name="CE.PobSim.18.Inmu.Anio1">Mi_CosteEfectivo_PobSimilar_2!$E$19</definedName>
    <definedName name="CE.PobSim.18.Prov">Mi_CosteEfectivo_PobSimilar_2!$C$19</definedName>
    <definedName name="CE.PobSim.18.TipoGestionAbrev.Anio1">Mi_CosteEfectivo_PobSimilar_2!$J$19</definedName>
    <definedName name="CE.PobSim.18.TipoGestionCod.Anio1">Mi_CosteEfectivo_PobSimilar_2!$H$19</definedName>
    <definedName name="CE.PobSim.18.TipoGestionDesc.Anio1">Mi_CosteEfectivo_PobSimilar_2!$I$19</definedName>
    <definedName name="CE.PobSim.19.Cod">Mi_CosteEfectivo_PobSimilar_2!$A$20</definedName>
    <definedName name="CE.PobSim.19.Ent">Mi_CosteEfectivo_PobSimilar_2!$B$20</definedName>
    <definedName name="CE.PobSim.19.Hab.Anio1">Mi_CosteEfectivo_PobSimilar_2!$D$20</definedName>
    <definedName name="CE.PobSim.19.Imp.Anio1">Mi_CosteEfectivo_PobSimilar_2!$F$20</definedName>
    <definedName name="CE.PobSim.19.ImpMod.Anio1">Mi_CosteEfectivo_PobSimilar_2!$G$20</definedName>
    <definedName name="CE.PobSim.19.Inmu.Anio1">Mi_CosteEfectivo_PobSimilar_2!$E$20</definedName>
    <definedName name="CE.PobSim.19.Prov">Mi_CosteEfectivo_PobSimilar_2!$C$20</definedName>
    <definedName name="CE.PobSim.19.TipoGestionAbrev.Anio1">Mi_CosteEfectivo_PobSimilar_2!$J$20</definedName>
    <definedName name="CE.PobSim.19.TipoGestionCod.Anio1">Mi_CosteEfectivo_PobSimilar_2!$H$20</definedName>
    <definedName name="CE.PobSim.19.TipoGestionDesc.Anio1">Mi_CosteEfectivo_PobSimilar_2!$I$20</definedName>
    <definedName name="CE.PobSim.2.Cod">Mi_CosteEfectivo_PobSimilar_2!$A$3</definedName>
    <definedName name="CE.PobSim.2.Ent">Mi_CosteEfectivo_PobSimilar_2!$B$3</definedName>
    <definedName name="CE.PobSim.2.Hab.Anio1">Mi_CosteEfectivo_PobSimilar_2!$D$3</definedName>
    <definedName name="CE.PobSim.2.Imp.Anio1">Mi_CosteEfectivo_PobSimilar_2!$F$3</definedName>
    <definedName name="CE.PobSim.2.ImpMod.Anio1">Mi_CosteEfectivo_PobSimilar_2!$G$3</definedName>
    <definedName name="CE.PobSim.2.Inmu.Anio1">Mi_CosteEfectivo_PobSimilar_2!$E$3</definedName>
    <definedName name="CE.PobSim.2.Prov">Mi_CosteEfectivo_PobSimilar_2!$C$3</definedName>
    <definedName name="CE.PobSim.2.TipoGestionAbrev.Anio1">Mi_CosteEfectivo_PobSimilar_2!$J$3</definedName>
    <definedName name="CE.PobSim.2.TipoGestionCod.Anio1">Mi_CosteEfectivo_PobSimilar_2!$H$3</definedName>
    <definedName name="CE.PobSim.2.TipoGestionDesc.Anio1">Mi_CosteEfectivo_PobSimilar_2!$I$3</definedName>
    <definedName name="CE.PobSim.20.Cod">Mi_CosteEfectivo_PobSimilar_2!$A$21</definedName>
    <definedName name="CE.PobSim.20.Ent">Mi_CosteEfectivo_PobSimilar_2!$B$21</definedName>
    <definedName name="CE.PobSim.20.Hab.Anio1">Mi_CosteEfectivo_PobSimilar_2!$D$21</definedName>
    <definedName name="CE.PobSim.20.Imp.Anio1">Mi_CosteEfectivo_PobSimilar_2!$F$21</definedName>
    <definedName name="CE.PobSim.20.ImpMod.Anio1">Mi_CosteEfectivo_PobSimilar_2!$G$21</definedName>
    <definedName name="CE.PobSim.20.Inmu.Anio1">Mi_CosteEfectivo_PobSimilar_2!$E$21</definedName>
    <definedName name="CE.PobSim.20.Prov">Mi_CosteEfectivo_PobSimilar_2!$C$21</definedName>
    <definedName name="CE.PobSim.20.TipoGestionAbrev.Anio1">Mi_CosteEfectivo_PobSimilar_2!$J$21</definedName>
    <definedName name="CE.PobSim.20.TipoGestionCod.Anio1">Mi_CosteEfectivo_PobSimilar_2!$H$21</definedName>
    <definedName name="CE.PobSim.20.TipoGestionDesc.Anio1">Mi_CosteEfectivo_PobSimilar_2!$I$21</definedName>
    <definedName name="CE.PobSim.21.Cod">Mi_CosteEfectivo_PobSimilar_2!$A$22</definedName>
    <definedName name="CE.PobSim.21.Ent">Mi_CosteEfectivo_PobSimilar_2!$B$22</definedName>
    <definedName name="CE.PobSim.21.Hab.Anio1">Mi_CosteEfectivo_PobSimilar_2!$D$22</definedName>
    <definedName name="CE.PobSim.21.Imp.Anio1">Mi_CosteEfectivo_PobSimilar_2!$F$22</definedName>
    <definedName name="CE.PobSim.21.ImpMod.Anio1">Mi_CosteEfectivo_PobSimilar_2!$G$22</definedName>
    <definedName name="CE.PobSim.21.Inmu.Anio1">Mi_CosteEfectivo_PobSimilar_2!$E$22</definedName>
    <definedName name="CE.PobSim.21.Prov">Mi_CosteEfectivo_PobSimilar_2!$C$22</definedName>
    <definedName name="CE.PobSim.21.TipoGestionAbrev.Anio1">Mi_CosteEfectivo_PobSimilar_2!$J$22</definedName>
    <definedName name="CE.PobSim.21.TipoGestionCod.Anio1">Mi_CosteEfectivo_PobSimilar_2!$H$22</definedName>
    <definedName name="CE.PobSim.21.TipoGestionDesc.Anio1">Mi_CosteEfectivo_PobSimilar_2!$I$22</definedName>
    <definedName name="CE.PobSim.22.Cod">Mi_CosteEfectivo_PobSimilar_2!$A$23</definedName>
    <definedName name="CE.PobSim.22.Ent">Mi_CosteEfectivo_PobSimilar_2!$B$23</definedName>
    <definedName name="CE.PobSim.22.Hab.Anio1">Mi_CosteEfectivo_PobSimilar_2!$D$23</definedName>
    <definedName name="CE.PobSim.22.Imp.Anio1">Mi_CosteEfectivo_PobSimilar_2!$F$23</definedName>
    <definedName name="CE.PobSim.22.ImpMod.Anio1">Mi_CosteEfectivo_PobSimilar_2!$G$23</definedName>
    <definedName name="CE.PobSim.22.Inmu.Anio1">Mi_CosteEfectivo_PobSimilar_2!$E$23</definedName>
    <definedName name="CE.PobSim.22.Prov">Mi_CosteEfectivo_PobSimilar_2!$C$23</definedName>
    <definedName name="CE.PobSim.22.TipoGestionAbrev.Anio1">Mi_CosteEfectivo_PobSimilar_2!$J$23</definedName>
    <definedName name="CE.PobSim.22.TipoGestionCod.Anio1">Mi_CosteEfectivo_PobSimilar_2!$H$23</definedName>
    <definedName name="CE.PobSim.22.TipoGestionDesc.Anio1">Mi_CosteEfectivo_PobSimilar_2!$I$23</definedName>
    <definedName name="CE.PobSim.23.Cod">Mi_CosteEfectivo_PobSimilar_2!$A$24</definedName>
    <definedName name="CE.PobSim.23.Ent">Mi_CosteEfectivo_PobSimilar_2!$B$24</definedName>
    <definedName name="CE.PobSim.23.Hab.Anio1">Mi_CosteEfectivo_PobSimilar_2!$D$24</definedName>
    <definedName name="CE.PobSim.23.Imp.Anio1">Mi_CosteEfectivo_PobSimilar_2!$F$24</definedName>
    <definedName name="CE.PobSim.23.ImpMod.Anio1">Mi_CosteEfectivo_PobSimilar_2!$G$24</definedName>
    <definedName name="CE.PobSim.23.Inmu.Anio1">Mi_CosteEfectivo_PobSimilar_2!$E$24</definedName>
    <definedName name="CE.PobSim.23.Prov">Mi_CosteEfectivo_PobSimilar_2!$C$24</definedName>
    <definedName name="CE.PobSim.23.TipoGestionAbrev.Anio1">Mi_CosteEfectivo_PobSimilar_2!$J$24</definedName>
    <definedName name="CE.PobSim.23.TipoGestionCod.Anio1">Mi_CosteEfectivo_PobSimilar_2!$H$24</definedName>
    <definedName name="CE.PobSim.23.TipoGestionDesc.Anio1">Mi_CosteEfectivo_PobSimilar_2!$I$24</definedName>
    <definedName name="CE.PobSim.24.Cod">Mi_CosteEfectivo_PobSimilar_2!$A$25</definedName>
    <definedName name="CE.PobSim.24.Ent">Mi_CosteEfectivo_PobSimilar_2!$B$25</definedName>
    <definedName name="CE.PobSim.24.Hab.Anio1">Mi_CosteEfectivo_PobSimilar_2!$D$25</definedName>
    <definedName name="CE.PobSim.24.Imp.Anio1">Mi_CosteEfectivo_PobSimilar_2!$F$25</definedName>
    <definedName name="CE.PobSim.24.ImpMod.Anio1">Mi_CosteEfectivo_PobSimilar_2!$G$25</definedName>
    <definedName name="CE.PobSim.24.Inmu.Anio1">Mi_CosteEfectivo_PobSimilar_2!$E$25</definedName>
    <definedName name="CE.PobSim.24.Prov">Mi_CosteEfectivo_PobSimilar_2!$C$25</definedName>
    <definedName name="CE.PobSim.24.TipoGestionAbrev.Anio1">Mi_CosteEfectivo_PobSimilar_2!$J$25</definedName>
    <definedName name="CE.PobSim.24.TipoGestionCod.Anio1">Mi_CosteEfectivo_PobSimilar_2!$H$25</definedName>
    <definedName name="CE.PobSim.24.TipoGestionDesc.Anio1">Mi_CosteEfectivo_PobSimilar_2!$I$25</definedName>
    <definedName name="CE.PobSim.25.Cod">Mi_CosteEfectivo_PobSimilar_2!$A$26</definedName>
    <definedName name="CE.PobSim.25.Ent">Mi_CosteEfectivo_PobSimilar_2!$B$26</definedName>
    <definedName name="CE.PobSim.25.Hab.Anio1">Mi_CosteEfectivo_PobSimilar_2!$D$26</definedName>
    <definedName name="CE.PobSim.25.Imp.Anio1">Mi_CosteEfectivo_PobSimilar_2!$F$26</definedName>
    <definedName name="CE.PobSim.25.ImpMod.Anio1">Mi_CosteEfectivo_PobSimilar_2!$G$26</definedName>
    <definedName name="CE.PobSim.25.Inmu.Anio1">Mi_CosteEfectivo_PobSimilar_2!$E$26</definedName>
    <definedName name="CE.PobSim.25.Prov">Mi_CosteEfectivo_PobSimilar_2!$C$26</definedName>
    <definedName name="CE.PobSim.25.TipoGestionAbrev.Anio1">Mi_CosteEfectivo_PobSimilar_2!$J$26</definedName>
    <definedName name="CE.PobSim.25.TipoGestionCod.Anio1">Mi_CosteEfectivo_PobSimilar_2!$H$26</definedName>
    <definedName name="CE.PobSim.25.TipoGestionDesc.Anio1">Mi_CosteEfectivo_PobSimilar_2!$I$26</definedName>
    <definedName name="CE.PobSim.26.Cod">Mi_CosteEfectivo_PobSimilar_2!$A$27</definedName>
    <definedName name="CE.PobSim.26.Ent">Mi_CosteEfectivo_PobSimilar_2!$B$27</definedName>
    <definedName name="CE.PobSim.26.Hab.Anio1">Mi_CosteEfectivo_PobSimilar_2!$D$27</definedName>
    <definedName name="CE.PobSim.26.Imp.Anio1">Mi_CosteEfectivo_PobSimilar_2!$F$27</definedName>
    <definedName name="CE.PobSim.26.ImpMod.Anio1">Mi_CosteEfectivo_PobSimilar_2!$G$27</definedName>
    <definedName name="CE.PobSim.26.Inmu.Anio1">Mi_CosteEfectivo_PobSimilar_2!$E$27</definedName>
    <definedName name="CE.PobSim.26.Prov">Mi_CosteEfectivo_PobSimilar_2!$C$27</definedName>
    <definedName name="CE.PobSim.26.TipoGestionAbrev.Anio1">Mi_CosteEfectivo_PobSimilar_2!$J$27</definedName>
    <definedName name="CE.PobSim.26.TipoGestionCod.Anio1">Mi_CosteEfectivo_PobSimilar_2!$H$27</definedName>
    <definedName name="CE.PobSim.26.TipoGestionDesc.Anio1">Mi_CosteEfectivo_PobSimilar_2!$I$27</definedName>
    <definedName name="CE.PobSim.27.Cod">Mi_CosteEfectivo_PobSimilar_2!$A$28</definedName>
    <definedName name="CE.PobSim.27.Ent">Mi_CosteEfectivo_PobSimilar_2!$B$28</definedName>
    <definedName name="CE.PobSim.27.Hab.Anio1">Mi_CosteEfectivo_PobSimilar_2!$D$28</definedName>
    <definedName name="CE.PobSim.27.Imp.Anio1">Mi_CosteEfectivo_PobSimilar_2!$F$28</definedName>
    <definedName name="CE.PobSim.27.ImpMod.Anio1">Mi_CosteEfectivo_PobSimilar_2!$G$28</definedName>
    <definedName name="CE.PobSim.27.Inmu.Anio1">Mi_CosteEfectivo_PobSimilar_2!$E$28</definedName>
    <definedName name="CE.PobSim.27.Prov">Mi_CosteEfectivo_PobSimilar_2!$C$28</definedName>
    <definedName name="CE.PobSim.27.TipoGestionAbrev.Anio1">Mi_CosteEfectivo_PobSimilar_2!$J$28</definedName>
    <definedName name="CE.PobSim.27.TipoGestionCod.Anio1">Mi_CosteEfectivo_PobSimilar_2!$H$28</definedName>
    <definedName name="CE.PobSim.27.TipoGestionDesc.Anio1">Mi_CosteEfectivo_PobSimilar_2!$I$28</definedName>
    <definedName name="CE.PobSim.28.Cod">Mi_CosteEfectivo_PobSimilar_2!$A$29</definedName>
    <definedName name="CE.PobSim.28.Ent">Mi_CosteEfectivo_PobSimilar_2!$B$29</definedName>
    <definedName name="CE.PobSim.28.Hab.Anio1">Mi_CosteEfectivo_PobSimilar_2!$D$29</definedName>
    <definedName name="CE.PobSim.28.Imp.Anio1">Mi_CosteEfectivo_PobSimilar_2!$F$29</definedName>
    <definedName name="CE.PobSim.28.ImpMod.Anio1">Mi_CosteEfectivo_PobSimilar_2!$G$29</definedName>
    <definedName name="CE.PobSim.28.Inmu.Anio1">Mi_CosteEfectivo_PobSimilar_2!$E$29</definedName>
    <definedName name="CE.PobSim.28.Prov">Mi_CosteEfectivo_PobSimilar_2!$C$29</definedName>
    <definedName name="CE.PobSim.28.TipoGestionAbrev.Anio1">Mi_CosteEfectivo_PobSimilar_2!$J$29</definedName>
    <definedName name="CE.PobSim.28.TipoGestionCod.Anio1">Mi_CosteEfectivo_PobSimilar_2!$H$29</definedName>
    <definedName name="CE.PobSim.28.TipoGestionDesc.Anio1">Mi_CosteEfectivo_PobSimilar_2!$I$29</definedName>
    <definedName name="CE.PobSim.29.Cod">Mi_CosteEfectivo_PobSimilar_2!$A$30</definedName>
    <definedName name="CE.PobSim.29.Ent">Mi_CosteEfectivo_PobSimilar_2!$B$30</definedName>
    <definedName name="CE.PobSim.29.Hab.Anio1">Mi_CosteEfectivo_PobSimilar_2!$D$30</definedName>
    <definedName name="CE.PobSim.29.Imp.Anio1">Mi_CosteEfectivo_PobSimilar_2!$F$30</definedName>
    <definedName name="CE.PobSim.29.ImpMod.Anio1">Mi_CosteEfectivo_PobSimilar_2!$G$30</definedName>
    <definedName name="CE.PobSim.29.Inmu.Anio1">Mi_CosteEfectivo_PobSimilar_2!$E$30</definedName>
    <definedName name="CE.PobSim.29.Prov">Mi_CosteEfectivo_PobSimilar_2!$C$30</definedName>
    <definedName name="CE.PobSim.29.TipoGestionAbrev.Anio1">Mi_CosteEfectivo_PobSimilar_2!$J$30</definedName>
    <definedName name="CE.PobSim.29.TipoGestionCod.Anio1">Mi_CosteEfectivo_PobSimilar_2!$H$30</definedName>
    <definedName name="CE.PobSim.29.TipoGestionDesc.Anio1">Mi_CosteEfectivo_PobSimilar_2!$I$30</definedName>
    <definedName name="CE.PobSim.3.Cod">Mi_CosteEfectivo_PobSimilar_2!$A$4</definedName>
    <definedName name="CE.PobSim.3.Ent">Mi_CosteEfectivo_PobSimilar_2!$B$4</definedName>
    <definedName name="CE.PobSim.3.Hab.Anio1">Mi_CosteEfectivo_PobSimilar_2!$D$4</definedName>
    <definedName name="CE.PobSim.3.Imp.Anio1">Mi_CosteEfectivo_PobSimilar_2!$F$4</definedName>
    <definedName name="CE.PobSim.3.ImpMod.Anio1">Mi_CosteEfectivo_PobSimilar_2!$G$4</definedName>
    <definedName name="CE.PobSim.3.Inmu.Anio1">Mi_CosteEfectivo_PobSimilar_2!$E$4</definedName>
    <definedName name="CE.PobSim.3.Prov">Mi_CosteEfectivo_PobSimilar_2!$C$4</definedName>
    <definedName name="CE.PobSim.3.TipoGestionAbrev.Anio1">Mi_CosteEfectivo_PobSimilar_2!$J$4</definedName>
    <definedName name="CE.PobSim.3.TipoGestionCod.Anio1">Mi_CosteEfectivo_PobSimilar_2!$H$4</definedName>
    <definedName name="CE.PobSim.3.TipoGestionDesc.Anio1">Mi_CosteEfectivo_PobSimilar_2!$I$4</definedName>
    <definedName name="CE.PobSim.30.Cod">Mi_CosteEfectivo_PobSimilar_2!$A$31</definedName>
    <definedName name="CE.PobSim.30.Ent">Mi_CosteEfectivo_PobSimilar_2!$B$31</definedName>
    <definedName name="CE.PobSim.30.Hab.Anio1">Mi_CosteEfectivo_PobSimilar_2!$D$31</definedName>
    <definedName name="CE.PobSim.30.Imp.Anio1">Mi_CosteEfectivo_PobSimilar_2!$F$31</definedName>
    <definedName name="CE.PobSim.30.ImpMod.Anio1">Mi_CosteEfectivo_PobSimilar_2!$G$31</definedName>
    <definedName name="CE.PobSim.30.Inmu.Anio1">Mi_CosteEfectivo_PobSimilar_2!$E$31</definedName>
    <definedName name="CE.PobSim.30.Prov">Mi_CosteEfectivo_PobSimilar_2!$C$31</definedName>
    <definedName name="CE.PobSim.30.TipoGestionAbrev.Anio1">Mi_CosteEfectivo_PobSimilar_2!$J$31</definedName>
    <definedName name="CE.PobSim.30.TipoGestionCod.Anio1">Mi_CosteEfectivo_PobSimilar_2!$H$31</definedName>
    <definedName name="CE.PobSim.30.TipoGestionDesc.Anio1">Mi_CosteEfectivo_PobSimilar_2!$I$31</definedName>
    <definedName name="CE.PobSim.31.Cod">Mi_CosteEfectivo_PobSimilar_2!$A$32</definedName>
    <definedName name="CE.PobSim.31.Ent">Mi_CosteEfectivo_PobSimilar_2!$B$32</definedName>
    <definedName name="CE.PobSim.31.Hab.Anio1">Mi_CosteEfectivo_PobSimilar_2!$D$32</definedName>
    <definedName name="CE.PobSim.31.Imp.Anio1">Mi_CosteEfectivo_PobSimilar_2!$F$32</definedName>
    <definedName name="CE.PobSim.31.ImpMod.Anio1">Mi_CosteEfectivo_PobSimilar_2!$G$32</definedName>
    <definedName name="CE.PobSim.31.Inmu.Anio1">Mi_CosteEfectivo_PobSimilar_2!$E$32</definedName>
    <definedName name="CE.PobSim.31.Prov">Mi_CosteEfectivo_PobSimilar_2!$C$32</definedName>
    <definedName name="CE.PobSim.31.TipoGestionAbrev.Anio1">Mi_CosteEfectivo_PobSimilar_2!$J$32</definedName>
    <definedName name="CE.PobSim.31.TipoGestionCod.Anio1">Mi_CosteEfectivo_PobSimilar_2!$H$32</definedName>
    <definedName name="CE.PobSim.31.TipoGestionDesc.Anio1">Mi_CosteEfectivo_PobSimilar_2!$I$32</definedName>
    <definedName name="CE.PobSim.32.Cod">Mi_CosteEfectivo_PobSimilar_2!$A$33</definedName>
    <definedName name="CE.PobSim.32.Ent">Mi_CosteEfectivo_PobSimilar_2!$B$33</definedName>
    <definedName name="CE.PobSim.32.Hab.Anio1">Mi_CosteEfectivo_PobSimilar_2!$D$33</definedName>
    <definedName name="CE.PobSim.32.Imp.Anio1">Mi_CosteEfectivo_PobSimilar_2!$F$33</definedName>
    <definedName name="CE.PobSim.32.ImpMod.Anio1">Mi_CosteEfectivo_PobSimilar_2!$G$33</definedName>
    <definedName name="CE.PobSim.32.Inmu.Anio1">Mi_CosteEfectivo_PobSimilar_2!$E$33</definedName>
    <definedName name="CE.PobSim.32.Prov">Mi_CosteEfectivo_PobSimilar_2!$C$33</definedName>
    <definedName name="CE.PobSim.32.TipoGestionAbrev.Anio1">Mi_CosteEfectivo_PobSimilar_2!$J$33</definedName>
    <definedName name="CE.PobSim.32.TipoGestionCod.Anio1">Mi_CosteEfectivo_PobSimilar_2!$H$33</definedName>
    <definedName name="CE.PobSim.32.TipoGestionDesc.Anio1">Mi_CosteEfectivo_PobSimilar_2!$I$33</definedName>
    <definedName name="CE.PobSim.33.Cod">Mi_CosteEfectivo_PobSimilar_2!$A$34</definedName>
    <definedName name="CE.PobSim.33.Ent">Mi_CosteEfectivo_PobSimilar_2!$B$34</definedName>
    <definedName name="CE.PobSim.33.Hab.Anio1">Mi_CosteEfectivo_PobSimilar_2!$D$34</definedName>
    <definedName name="CE.PobSim.33.Imp.Anio1">Mi_CosteEfectivo_PobSimilar_2!$F$34</definedName>
    <definedName name="CE.PobSim.33.ImpMod.Anio1">Mi_CosteEfectivo_PobSimilar_2!$G$34</definedName>
    <definedName name="CE.PobSim.33.Inmu.Anio1">Mi_CosteEfectivo_PobSimilar_2!$E$34</definedName>
    <definedName name="CE.PobSim.33.Prov">Mi_CosteEfectivo_PobSimilar_2!$C$34</definedName>
    <definedName name="CE.PobSim.33.TipoGestionAbrev.Anio1">Mi_CosteEfectivo_PobSimilar_2!$J$34</definedName>
    <definedName name="CE.PobSim.33.TipoGestionCod.Anio1">Mi_CosteEfectivo_PobSimilar_2!$H$34</definedName>
    <definedName name="CE.PobSim.33.TipoGestionDesc.Anio1">Mi_CosteEfectivo_PobSimilar_2!$I$34</definedName>
    <definedName name="CE.PobSim.34.Cod">Mi_CosteEfectivo_PobSimilar_2!$A$35</definedName>
    <definedName name="CE.PobSim.34.Ent">Mi_CosteEfectivo_PobSimilar_2!$B$35</definedName>
    <definedName name="CE.PobSim.34.Hab.Anio1">Mi_CosteEfectivo_PobSimilar_2!$D$35</definedName>
    <definedName name="CE.PobSim.34.Imp.Anio1">Mi_CosteEfectivo_PobSimilar_2!$F$35</definedName>
    <definedName name="CE.PobSim.34.ImpMod.Anio1">Mi_CosteEfectivo_PobSimilar_2!$G$35</definedName>
    <definedName name="CE.PobSim.34.Inmu.Anio1">Mi_CosteEfectivo_PobSimilar_2!$E$35</definedName>
    <definedName name="CE.PobSim.34.Prov">Mi_CosteEfectivo_PobSimilar_2!$C$35</definedName>
    <definedName name="CE.PobSim.34.TipoGestionAbrev.Anio1">Mi_CosteEfectivo_PobSimilar_2!$J$35</definedName>
    <definedName name="CE.PobSim.34.TipoGestionCod.Anio1">Mi_CosteEfectivo_PobSimilar_2!$H$35</definedName>
    <definedName name="CE.PobSim.34.TipoGestionDesc.Anio1">Mi_CosteEfectivo_PobSimilar_2!$I$35</definedName>
    <definedName name="CE.PobSim.35.Cod">Mi_CosteEfectivo_PobSimilar_2!$A$36</definedName>
    <definedName name="CE.PobSim.35.Ent">Mi_CosteEfectivo_PobSimilar_2!$B$36</definedName>
    <definedName name="CE.PobSim.35.Hab.Anio1">Mi_CosteEfectivo_PobSimilar_2!$D$36</definedName>
    <definedName name="CE.PobSim.35.Imp.Anio1">Mi_CosteEfectivo_PobSimilar_2!$F$36</definedName>
    <definedName name="CE.PobSim.35.ImpMod.Anio1">Mi_CosteEfectivo_PobSimilar_2!$G$36</definedName>
    <definedName name="CE.PobSim.35.Inmu.Anio1">Mi_CosteEfectivo_PobSimilar_2!$E$36</definedName>
    <definedName name="CE.PobSim.35.Prov">Mi_CosteEfectivo_PobSimilar_2!$C$36</definedName>
    <definedName name="CE.PobSim.35.TipoGestionAbrev.Anio1">Mi_CosteEfectivo_PobSimilar_2!$J$36</definedName>
    <definedName name="CE.PobSim.35.TipoGestionCod.Anio1">Mi_CosteEfectivo_PobSimilar_2!$H$36</definedName>
    <definedName name="CE.PobSim.35.TipoGestionDesc.Anio1">Mi_CosteEfectivo_PobSimilar_2!$I$36</definedName>
    <definedName name="CE.PobSim.36.Cod">Mi_CosteEfectivo_PobSimilar_2!$A$37</definedName>
    <definedName name="CE.PobSim.36.Ent">Mi_CosteEfectivo_PobSimilar_2!$B$37</definedName>
    <definedName name="CE.PobSim.36.Hab.Anio1">Mi_CosteEfectivo_PobSimilar_2!$D$37</definedName>
    <definedName name="CE.PobSim.36.Imp.Anio1">Mi_CosteEfectivo_PobSimilar_2!$F$37</definedName>
    <definedName name="CE.PobSim.36.ImpMod.Anio1">Mi_CosteEfectivo_PobSimilar_2!$G$37</definedName>
    <definedName name="CE.PobSim.36.Inmu.Anio1">Mi_CosteEfectivo_PobSimilar_2!$E$37</definedName>
    <definedName name="CE.PobSim.36.Prov">Mi_CosteEfectivo_PobSimilar_2!$C$37</definedName>
    <definedName name="CE.PobSim.36.TipoGestionAbrev.Anio1">Mi_CosteEfectivo_PobSimilar_2!$J$37</definedName>
    <definedName name="CE.PobSim.36.TipoGestionCod.Anio1">Mi_CosteEfectivo_PobSimilar_2!$H$37</definedName>
    <definedName name="CE.PobSim.36.TipoGestionDesc.Anio1">Mi_CosteEfectivo_PobSimilar_2!$I$37</definedName>
    <definedName name="CE.PobSim.37.Cod">Mi_CosteEfectivo_PobSimilar_2!$A$38</definedName>
    <definedName name="CE.PobSim.37.Ent">Mi_CosteEfectivo_PobSimilar_2!$B$38</definedName>
    <definedName name="CE.PobSim.37.Hab.Anio1">Mi_CosteEfectivo_PobSimilar_2!$D$38</definedName>
    <definedName name="CE.PobSim.37.Imp.Anio1">Mi_CosteEfectivo_PobSimilar_2!$F$38</definedName>
    <definedName name="CE.PobSim.37.ImpMod.Anio1">Mi_CosteEfectivo_PobSimilar_2!$G$38</definedName>
    <definedName name="CE.PobSim.37.Inmu.Anio1">Mi_CosteEfectivo_PobSimilar_2!$E$38</definedName>
    <definedName name="CE.PobSim.37.Prov">Mi_CosteEfectivo_PobSimilar_2!$C$38</definedName>
    <definedName name="CE.PobSim.37.TipoGestionAbrev.Anio1">Mi_CosteEfectivo_PobSimilar_2!$J$38</definedName>
    <definedName name="CE.PobSim.37.TipoGestionCod.Anio1">Mi_CosteEfectivo_PobSimilar_2!$H$38</definedName>
    <definedName name="CE.PobSim.37.TipoGestionDesc.Anio1">Mi_CosteEfectivo_PobSimilar_2!$I$38</definedName>
    <definedName name="CE.PobSim.38.Cod">Mi_CosteEfectivo_PobSimilar_2!$A$39</definedName>
    <definedName name="CE.PobSim.38.Ent">Mi_CosteEfectivo_PobSimilar_2!$B$39</definedName>
    <definedName name="CE.PobSim.38.Hab.Anio1">Mi_CosteEfectivo_PobSimilar_2!$D$39</definedName>
    <definedName name="CE.PobSim.38.Imp.Anio1">Mi_CosteEfectivo_PobSimilar_2!$F$39</definedName>
    <definedName name="CE.PobSim.38.ImpMod.Anio1">Mi_CosteEfectivo_PobSimilar_2!$G$39</definedName>
    <definedName name="CE.PobSim.38.Inmu.Anio1">Mi_CosteEfectivo_PobSimilar_2!$E$39</definedName>
    <definedName name="CE.PobSim.38.Prov">Mi_CosteEfectivo_PobSimilar_2!$C$39</definedName>
    <definedName name="CE.PobSim.38.TipoGestionAbrev.Anio1">Mi_CosteEfectivo_PobSimilar_2!$J$39</definedName>
    <definedName name="CE.PobSim.38.TipoGestionCod.Anio1">Mi_CosteEfectivo_PobSimilar_2!$H$39</definedName>
    <definedName name="CE.PobSim.38.TipoGestionDesc.Anio1">Mi_CosteEfectivo_PobSimilar_2!$I$39</definedName>
    <definedName name="CE.PobSim.39.Cod">Mi_CosteEfectivo_PobSimilar_2!$A$40</definedName>
    <definedName name="CE.PobSim.39.Ent">Mi_CosteEfectivo_PobSimilar_2!$B$40</definedName>
    <definedName name="CE.PobSim.39.Hab.Anio1">Mi_CosteEfectivo_PobSimilar_2!$D$40</definedName>
    <definedName name="CE.PobSim.39.Imp.Anio1">Mi_CosteEfectivo_PobSimilar_2!$F$40</definedName>
    <definedName name="CE.PobSim.39.ImpMod.Anio1">Mi_CosteEfectivo_PobSimilar_2!$G$40</definedName>
    <definedName name="CE.PobSim.39.Inmu.Anio1">Mi_CosteEfectivo_PobSimilar_2!$E$40</definedName>
    <definedName name="CE.PobSim.39.Prov">Mi_CosteEfectivo_PobSimilar_2!$C$40</definedName>
    <definedName name="CE.PobSim.39.TipoGestionAbrev.Anio1">Mi_CosteEfectivo_PobSimilar_2!$J$40</definedName>
    <definedName name="CE.PobSim.39.TipoGestionCod.Anio1">Mi_CosteEfectivo_PobSimilar_2!$H$40</definedName>
    <definedName name="CE.PobSim.39.TipoGestionDesc.Anio1">Mi_CosteEfectivo_PobSimilar_2!$I$40</definedName>
    <definedName name="CE.PobSim.4.Cod">Mi_CosteEfectivo_PobSimilar_2!$A$5</definedName>
    <definedName name="CE.PobSim.4.Ent">Mi_CosteEfectivo_PobSimilar_2!$B$5</definedName>
    <definedName name="CE.PobSim.4.Hab.Anio1">Mi_CosteEfectivo_PobSimilar_2!$D$5</definedName>
    <definedName name="CE.PobSim.4.Imp.Anio1">Mi_CosteEfectivo_PobSimilar_2!$F$5</definedName>
    <definedName name="CE.PobSim.4.ImpMod.Anio1">Mi_CosteEfectivo_PobSimilar_2!$G$5</definedName>
    <definedName name="CE.PobSim.4.Inmu.Anio1">Mi_CosteEfectivo_PobSimilar_2!$E$5</definedName>
    <definedName name="CE.PobSim.4.Prov">Mi_CosteEfectivo_PobSimilar_2!$C$5</definedName>
    <definedName name="CE.PobSim.4.TipoGestionAbrev.Anio1">Mi_CosteEfectivo_PobSimilar_2!$J$5</definedName>
    <definedName name="CE.PobSim.4.TipoGestionCod.Anio1">Mi_CosteEfectivo_PobSimilar_2!$H$5</definedName>
    <definedName name="CE.PobSim.4.TipoGestionDesc.Anio1">Mi_CosteEfectivo_PobSimilar_2!$I$5</definedName>
    <definedName name="CE.PobSim.40.Cod">Mi_CosteEfectivo_PobSimilar_2!$A$41</definedName>
    <definedName name="CE.PobSim.40.Ent">Mi_CosteEfectivo_PobSimilar_2!$B$41</definedName>
    <definedName name="CE.PobSim.40.Hab.Anio1">Mi_CosteEfectivo_PobSimilar_2!$D$41</definedName>
    <definedName name="CE.PobSim.40.Imp.Anio1">Mi_CosteEfectivo_PobSimilar_2!$F$41</definedName>
    <definedName name="CE.PobSim.40.ImpMod.Anio1">Mi_CosteEfectivo_PobSimilar_2!$G$41</definedName>
    <definedName name="CE.PobSim.40.Inmu.Anio1">Mi_CosteEfectivo_PobSimilar_2!$E$41</definedName>
    <definedName name="CE.PobSim.40.Prov">Mi_CosteEfectivo_PobSimilar_2!$C$41</definedName>
    <definedName name="CE.PobSim.40.TipoGestionAbrev.Anio1">Mi_CosteEfectivo_PobSimilar_2!$J$41</definedName>
    <definedName name="CE.PobSim.40.TipoGestionCod.Anio1">Mi_CosteEfectivo_PobSimilar_2!$H$41</definedName>
    <definedName name="CE.PobSim.40.TipoGestionDesc.Anio1">Mi_CosteEfectivo_PobSimilar_2!$I$41</definedName>
    <definedName name="CE.PobSim.41.Cod">Mi_CosteEfectivo_PobSimilar_2!$A$42</definedName>
    <definedName name="CE.PobSim.41.Ent">Mi_CosteEfectivo_PobSimilar_2!$B$42</definedName>
    <definedName name="CE.PobSim.41.Hab.Anio1">Mi_CosteEfectivo_PobSimilar_2!$D$42</definedName>
    <definedName name="CE.PobSim.41.Imp.Anio1">Mi_CosteEfectivo_PobSimilar_2!$F$42</definedName>
    <definedName name="CE.PobSim.41.ImpMod.Anio1">Mi_CosteEfectivo_PobSimilar_2!$G$42</definedName>
    <definedName name="CE.PobSim.41.Inmu.Anio1">Mi_CosteEfectivo_PobSimilar_2!$E$42</definedName>
    <definedName name="CE.PobSim.41.Prov">Mi_CosteEfectivo_PobSimilar_2!$C$42</definedName>
    <definedName name="CE.PobSim.41.TipoGestionAbrev.Anio1">Mi_CosteEfectivo_PobSimilar_2!$J$42</definedName>
    <definedName name="CE.PobSim.41.TipoGestionCod.Anio1">Mi_CosteEfectivo_PobSimilar_2!$H$42</definedName>
    <definedName name="CE.PobSim.41.TipoGestionDesc.Anio1">Mi_CosteEfectivo_PobSimilar_2!$I$42</definedName>
    <definedName name="CE.PobSim.42.Cod">Mi_CosteEfectivo_PobSimilar_2!$A$43</definedName>
    <definedName name="CE.PobSim.42.Ent">Mi_CosteEfectivo_PobSimilar_2!$B$43</definedName>
    <definedName name="CE.PobSim.42.Hab.Anio1">Mi_CosteEfectivo_PobSimilar_2!$D$43</definedName>
    <definedName name="CE.PobSim.42.Imp.Anio1">Mi_CosteEfectivo_PobSimilar_2!$F$43</definedName>
    <definedName name="CE.PobSim.42.ImpMod.Anio1">Mi_CosteEfectivo_PobSimilar_2!$G$43</definedName>
    <definedName name="CE.PobSim.42.Inmu.Anio1">Mi_CosteEfectivo_PobSimilar_2!$E$43</definedName>
    <definedName name="CE.PobSim.42.Prov">Mi_CosteEfectivo_PobSimilar_2!$C$43</definedName>
    <definedName name="CE.PobSim.42.TipoGestionAbrev.Anio1">Mi_CosteEfectivo_PobSimilar_2!$J$43</definedName>
    <definedName name="CE.PobSim.42.TipoGestionCod.Anio1">Mi_CosteEfectivo_PobSimilar_2!$H$43</definedName>
    <definedName name="CE.PobSim.42.TipoGestionDesc.Anio1">Mi_CosteEfectivo_PobSimilar_2!$I$43</definedName>
    <definedName name="CE.PobSim.43.Cod">Mi_CosteEfectivo_PobSimilar_2!$A$44</definedName>
    <definedName name="CE.PobSim.43.Ent">Mi_CosteEfectivo_PobSimilar_2!$B$44</definedName>
    <definedName name="CE.PobSim.43.Hab.Anio1">Mi_CosteEfectivo_PobSimilar_2!$D$44</definedName>
    <definedName name="CE.PobSim.43.Imp.Anio1">Mi_CosteEfectivo_PobSimilar_2!$F$44</definedName>
    <definedName name="CE.PobSim.43.ImpMod.Anio1">Mi_CosteEfectivo_PobSimilar_2!$G$44</definedName>
    <definedName name="CE.PobSim.43.Inmu.Anio1">Mi_CosteEfectivo_PobSimilar_2!$E$44</definedName>
    <definedName name="CE.PobSim.43.Prov">Mi_CosteEfectivo_PobSimilar_2!$C$44</definedName>
    <definedName name="CE.PobSim.43.TipoGestionAbrev.Anio1">Mi_CosteEfectivo_PobSimilar_2!$J$44</definedName>
    <definedName name="CE.PobSim.43.TipoGestionCod.Anio1">Mi_CosteEfectivo_PobSimilar_2!$H$44</definedName>
    <definedName name="CE.PobSim.43.TipoGestionDesc.Anio1">Mi_CosteEfectivo_PobSimilar_2!$I$44</definedName>
    <definedName name="CE.PobSim.44.Cod">Mi_CosteEfectivo_PobSimilar_2!$A$45</definedName>
    <definedName name="CE.PobSim.44.Ent">Mi_CosteEfectivo_PobSimilar_2!$B$45</definedName>
    <definedName name="CE.PobSim.44.Hab.Anio1">Mi_CosteEfectivo_PobSimilar_2!$D$45</definedName>
    <definedName name="CE.PobSim.44.Imp.Anio1">Mi_CosteEfectivo_PobSimilar_2!$F$45</definedName>
    <definedName name="CE.PobSim.44.ImpMod.Anio1">Mi_CosteEfectivo_PobSimilar_2!$G$45</definedName>
    <definedName name="CE.PobSim.44.Inmu.Anio1">Mi_CosteEfectivo_PobSimilar_2!$E$45</definedName>
    <definedName name="CE.PobSim.44.Prov">Mi_CosteEfectivo_PobSimilar_2!$C$45</definedName>
    <definedName name="CE.PobSim.44.TipoGestionAbrev.Anio1">Mi_CosteEfectivo_PobSimilar_2!$J$45</definedName>
    <definedName name="CE.PobSim.44.TipoGestionCod.Anio1">Mi_CosteEfectivo_PobSimilar_2!$H$45</definedName>
    <definedName name="CE.PobSim.44.TipoGestionDesc.Anio1">Mi_CosteEfectivo_PobSimilar_2!$I$45</definedName>
    <definedName name="CE.PobSim.45.Cod">Mi_CosteEfectivo_PobSimilar_2!$A$46</definedName>
    <definedName name="CE.PobSim.45.Ent">Mi_CosteEfectivo_PobSimilar_2!$B$46</definedName>
    <definedName name="CE.PobSim.45.Hab.Anio1">Mi_CosteEfectivo_PobSimilar_2!$D$46</definedName>
    <definedName name="CE.PobSim.45.Imp.Anio1">Mi_CosteEfectivo_PobSimilar_2!$F$46</definedName>
    <definedName name="CE.PobSim.45.ImpMod.Anio1">Mi_CosteEfectivo_PobSimilar_2!$G$46</definedName>
    <definedName name="CE.PobSim.45.Inmu.Anio1">Mi_CosteEfectivo_PobSimilar_2!$E$46</definedName>
    <definedName name="CE.PobSim.45.Prov">Mi_CosteEfectivo_PobSimilar_2!$C$46</definedName>
    <definedName name="CE.PobSim.45.TipoGestionAbrev.Anio1">Mi_CosteEfectivo_PobSimilar_2!$J$46</definedName>
    <definedName name="CE.PobSim.45.TipoGestionCod.Anio1">Mi_CosteEfectivo_PobSimilar_2!$H$46</definedName>
    <definedName name="CE.PobSim.45.TipoGestionDesc.Anio1">Mi_CosteEfectivo_PobSimilar_2!$I$46</definedName>
    <definedName name="CE.PobSim.46.Cod">Mi_CosteEfectivo_PobSimilar_2!$A$47</definedName>
    <definedName name="CE.PobSim.46.Ent">Mi_CosteEfectivo_PobSimilar_2!$B$47</definedName>
    <definedName name="CE.PobSim.46.Hab.Anio1">Mi_CosteEfectivo_PobSimilar_2!$D$47</definedName>
    <definedName name="CE.PobSim.46.Imp.Anio1">Mi_CosteEfectivo_PobSimilar_2!$F$47</definedName>
    <definedName name="CE.PobSim.46.ImpMod.Anio1">Mi_CosteEfectivo_PobSimilar_2!$G$47</definedName>
    <definedName name="CE.PobSim.46.Inmu.Anio1">Mi_CosteEfectivo_PobSimilar_2!$E$47</definedName>
    <definedName name="CE.PobSim.46.Prov">Mi_CosteEfectivo_PobSimilar_2!$C$47</definedName>
    <definedName name="CE.PobSim.46.TipoGestionAbrev.Anio1">Mi_CosteEfectivo_PobSimilar_2!$J$47</definedName>
    <definedName name="CE.PobSim.46.TipoGestionCod.Anio1">Mi_CosteEfectivo_PobSimilar_2!$H$47</definedName>
    <definedName name="CE.PobSim.46.TipoGestionDesc.Anio1">Mi_CosteEfectivo_PobSimilar_2!$I$47</definedName>
    <definedName name="CE.PobSim.47.Cod">Mi_CosteEfectivo_PobSimilar_2!$A$48</definedName>
    <definedName name="CE.PobSim.47.Ent">Mi_CosteEfectivo_PobSimilar_2!$B$48</definedName>
    <definedName name="CE.PobSim.47.Hab.Anio1">Mi_CosteEfectivo_PobSimilar_2!$D$48</definedName>
    <definedName name="CE.PobSim.47.Imp.Anio1">Mi_CosteEfectivo_PobSimilar_2!$F$48</definedName>
    <definedName name="CE.PobSim.47.ImpMod.Anio1">Mi_CosteEfectivo_PobSimilar_2!$G$48</definedName>
    <definedName name="CE.PobSim.47.Inmu.Anio1">Mi_CosteEfectivo_PobSimilar_2!$E$48</definedName>
    <definedName name="CE.PobSim.47.Prov">Mi_CosteEfectivo_PobSimilar_2!$C$48</definedName>
    <definedName name="CE.PobSim.47.TipoGestionAbrev.Anio1">Mi_CosteEfectivo_PobSimilar_2!$J$48</definedName>
    <definedName name="CE.PobSim.47.TipoGestionCod.Anio1">Mi_CosteEfectivo_PobSimilar_2!$H$48</definedName>
    <definedName name="CE.PobSim.47.TipoGestionDesc.Anio1">Mi_CosteEfectivo_PobSimilar_2!$I$48</definedName>
    <definedName name="CE.PobSim.48.Cod">Mi_CosteEfectivo_PobSimilar_2!$A$49</definedName>
    <definedName name="CE.PobSim.48.Ent">Mi_CosteEfectivo_PobSimilar_2!$B$49</definedName>
    <definedName name="CE.PobSim.48.Hab.Anio1">Mi_CosteEfectivo_PobSimilar_2!$D$49</definedName>
    <definedName name="CE.PobSim.48.Imp.Anio1">Mi_CosteEfectivo_PobSimilar_2!$F$49</definedName>
    <definedName name="CE.PobSim.48.ImpMod.Anio1">Mi_CosteEfectivo_PobSimilar_2!$G$49</definedName>
    <definedName name="CE.PobSim.48.Inmu.Anio1">Mi_CosteEfectivo_PobSimilar_2!$E$49</definedName>
    <definedName name="CE.PobSim.48.Prov">Mi_CosteEfectivo_PobSimilar_2!$C$49</definedName>
    <definedName name="CE.PobSim.48.TipoGestionAbrev.Anio1">Mi_CosteEfectivo_PobSimilar_2!$J$49</definedName>
    <definedName name="CE.PobSim.48.TipoGestionCod.Anio1">Mi_CosteEfectivo_PobSimilar_2!$H$49</definedName>
    <definedName name="CE.PobSim.48.TipoGestionDesc.Anio1">Mi_CosteEfectivo_PobSimilar_2!$I$49</definedName>
    <definedName name="CE.PobSim.49.Cod">Mi_CosteEfectivo_PobSimilar_2!$A$50</definedName>
    <definedName name="CE.PobSim.49.Ent">Mi_CosteEfectivo_PobSimilar_2!$B$50</definedName>
    <definedName name="CE.PobSim.49.Hab.Anio1">Mi_CosteEfectivo_PobSimilar_2!$D$50</definedName>
    <definedName name="CE.PobSim.49.Imp.Anio1">Mi_CosteEfectivo_PobSimilar_2!$F$50</definedName>
    <definedName name="CE.PobSim.49.ImpMod.Anio1">Mi_CosteEfectivo_PobSimilar_2!$G$50</definedName>
    <definedName name="CE.PobSim.49.Inmu.Anio1">Mi_CosteEfectivo_PobSimilar_2!$E$50</definedName>
    <definedName name="CE.PobSim.49.Prov">Mi_CosteEfectivo_PobSimilar_2!$C$50</definedName>
    <definedName name="CE.PobSim.49.TipoGestionAbrev.Anio1">Mi_CosteEfectivo_PobSimilar_2!$J$50</definedName>
    <definedName name="CE.PobSim.49.TipoGestionCod.Anio1">Mi_CosteEfectivo_PobSimilar_2!$H$50</definedName>
    <definedName name="CE.PobSim.49.TipoGestionDesc.Anio1">Mi_CosteEfectivo_PobSimilar_2!$I$50</definedName>
    <definedName name="CE.PobSim.5.Cod">Mi_CosteEfectivo_PobSimilar_2!$A$6</definedName>
    <definedName name="CE.PobSim.5.Ent">Mi_CosteEfectivo_PobSimilar_2!$B$6</definedName>
    <definedName name="CE.PobSim.5.Hab.Anio1">Mi_CosteEfectivo_PobSimilar_2!$D$6</definedName>
    <definedName name="CE.PobSim.5.Imp.Anio1">Mi_CosteEfectivo_PobSimilar_2!$F$6</definedName>
    <definedName name="CE.PobSim.5.ImpMod.Anio1">Mi_CosteEfectivo_PobSimilar_2!$G$6</definedName>
    <definedName name="CE.PobSim.5.Inmu.Anio1">Mi_CosteEfectivo_PobSimilar_2!$E$6</definedName>
    <definedName name="CE.PobSim.5.Prov">Mi_CosteEfectivo_PobSimilar_2!$C$6</definedName>
    <definedName name="CE.PobSim.5.TipoGestionAbrev.Anio1">Mi_CosteEfectivo_PobSimilar_2!$J$6</definedName>
    <definedName name="CE.PobSim.5.TipoGestionCod.Anio1">Mi_CosteEfectivo_PobSimilar_2!$H$6</definedName>
    <definedName name="CE.PobSim.5.TipoGestionDesc.Anio1">Mi_CosteEfectivo_PobSimilar_2!$I$6</definedName>
    <definedName name="CE.PobSim.50.Cod">Mi_CosteEfectivo_PobSimilar_2!$A$51</definedName>
    <definedName name="CE.PobSim.50.Ent">Mi_CosteEfectivo_PobSimilar_2!$B$51</definedName>
    <definedName name="CE.PobSim.50.Hab.Anio1">Mi_CosteEfectivo_PobSimilar_2!$D$51</definedName>
    <definedName name="CE.PobSim.50.Imp.Anio1">Mi_CosteEfectivo_PobSimilar_2!$F$51</definedName>
    <definedName name="CE.PobSim.50.ImpMod.Anio1">Mi_CosteEfectivo_PobSimilar_2!$G$51</definedName>
    <definedName name="CE.PobSim.50.Inmu.Anio1">Mi_CosteEfectivo_PobSimilar_2!$E$51</definedName>
    <definedName name="CE.PobSim.50.Prov">Mi_CosteEfectivo_PobSimilar_2!$C$51</definedName>
    <definedName name="CE.PobSim.50.TipoGestionAbrev.Anio1">Mi_CosteEfectivo_PobSimilar_2!$J$51</definedName>
    <definedName name="CE.PobSim.50.TipoGestionCod.Anio1">Mi_CosteEfectivo_PobSimilar_2!$H$51</definedName>
    <definedName name="CE.PobSim.50.TipoGestionDesc.Anio1">Mi_CosteEfectivo_PobSimilar_2!$I$51</definedName>
    <definedName name="CE.PobSim.51.Cod">Mi_CosteEfectivo_PobSimilar_2!$A$52</definedName>
    <definedName name="CE.PobSim.51.Ent">Mi_CosteEfectivo_PobSimilar_2!$B$52</definedName>
    <definedName name="CE.PobSim.51.Hab.Anio1">Mi_CosteEfectivo_PobSimilar_2!$D$52</definedName>
    <definedName name="CE.PobSim.51.Imp.Anio1">Mi_CosteEfectivo_PobSimilar_2!$F$52</definedName>
    <definedName name="CE.PobSim.51.ImpMod.Anio1">Mi_CosteEfectivo_PobSimilar_2!$G$52</definedName>
    <definedName name="CE.PobSim.51.Inmu.Anio1">Mi_CosteEfectivo_PobSimilar_2!$E$52</definedName>
    <definedName name="CE.PobSim.51.Prov">Mi_CosteEfectivo_PobSimilar_2!$C$52</definedName>
    <definedName name="CE.PobSim.51.TipoGestionAbrev.Anio1">Mi_CosteEfectivo_PobSimilar_2!$J$52</definedName>
    <definedName name="CE.PobSim.51.TipoGestionCod.Anio1">Mi_CosteEfectivo_PobSimilar_2!$H$52</definedName>
    <definedName name="CE.PobSim.51.TipoGestionDesc.Anio1">Mi_CosteEfectivo_PobSimilar_2!$I$52</definedName>
    <definedName name="CE.PobSim.52.Cod">Mi_CosteEfectivo_PobSimilar_2!$A$53</definedName>
    <definedName name="CE.PobSim.52.Ent">Mi_CosteEfectivo_PobSimilar_2!$B$53</definedName>
    <definedName name="CE.PobSim.52.Hab.Anio1">Mi_CosteEfectivo_PobSimilar_2!$D$53</definedName>
    <definedName name="CE.PobSim.52.Imp.Anio1">Mi_CosteEfectivo_PobSimilar_2!$F$53</definedName>
    <definedName name="CE.PobSim.52.ImpMod.Anio1">Mi_CosteEfectivo_PobSimilar_2!$G$53</definedName>
    <definedName name="CE.PobSim.52.Inmu.Anio1">Mi_CosteEfectivo_PobSimilar_2!$E$53</definedName>
    <definedName name="CE.PobSim.52.Prov">Mi_CosteEfectivo_PobSimilar_2!$C$53</definedName>
    <definedName name="CE.PobSim.52.TipoGestionAbrev.Anio1">Mi_CosteEfectivo_PobSimilar_2!$J$53</definedName>
    <definedName name="CE.PobSim.52.TipoGestionCod.Anio1">Mi_CosteEfectivo_PobSimilar_2!$H$53</definedName>
    <definedName name="CE.PobSim.52.TipoGestionDesc.Anio1">Mi_CosteEfectivo_PobSimilar_2!$I$53</definedName>
    <definedName name="CE.PobSim.53.Cod">Mi_CosteEfectivo_PobSimilar_2!$A$54</definedName>
    <definedName name="CE.PobSim.53.Ent">Mi_CosteEfectivo_PobSimilar_2!$B$54</definedName>
    <definedName name="CE.PobSim.53.Hab.Anio1">Mi_CosteEfectivo_PobSimilar_2!$D$54</definedName>
    <definedName name="CE.PobSim.53.Imp.Anio1">Mi_CosteEfectivo_PobSimilar_2!$F$54</definedName>
    <definedName name="CE.PobSim.53.ImpMod.Anio1">Mi_CosteEfectivo_PobSimilar_2!$G$54</definedName>
    <definedName name="CE.PobSim.53.Inmu.Anio1">Mi_CosteEfectivo_PobSimilar_2!$E$54</definedName>
    <definedName name="CE.PobSim.53.Prov">Mi_CosteEfectivo_PobSimilar_2!$C$54</definedName>
    <definedName name="CE.PobSim.53.TipoGestionAbrev.Anio1">Mi_CosteEfectivo_PobSimilar_2!$J$54</definedName>
    <definedName name="CE.PobSim.53.TipoGestionCod.Anio1">Mi_CosteEfectivo_PobSimilar_2!$H$54</definedName>
    <definedName name="CE.PobSim.53.TipoGestionDesc.Anio1">Mi_CosteEfectivo_PobSimilar_2!$I$54</definedName>
    <definedName name="CE.PobSim.54.Cod">Mi_CosteEfectivo_PobSimilar_2!$A$55</definedName>
    <definedName name="CE.PobSim.54.Ent">Mi_CosteEfectivo_PobSimilar_2!$B$55</definedName>
    <definedName name="CE.PobSim.54.Hab.Anio1">Mi_CosteEfectivo_PobSimilar_2!$D$55</definedName>
    <definedName name="CE.PobSim.54.Imp.Anio1">Mi_CosteEfectivo_PobSimilar_2!$F$55</definedName>
    <definedName name="CE.PobSim.54.ImpMod.Anio1">Mi_CosteEfectivo_PobSimilar_2!$G$55</definedName>
    <definedName name="CE.PobSim.54.Inmu.Anio1">Mi_CosteEfectivo_PobSimilar_2!$E$55</definedName>
    <definedName name="CE.PobSim.54.Prov">Mi_CosteEfectivo_PobSimilar_2!$C$55</definedName>
    <definedName name="CE.PobSim.54.TipoGestionAbrev.Anio1">Mi_CosteEfectivo_PobSimilar_2!$J$55</definedName>
    <definedName name="CE.PobSim.54.TipoGestionCod.Anio1">Mi_CosteEfectivo_PobSimilar_2!$H$55</definedName>
    <definedName name="CE.PobSim.54.TipoGestionDesc.Anio1">Mi_CosteEfectivo_PobSimilar_2!$I$55</definedName>
    <definedName name="CE.PobSim.55.Cod">Mi_CosteEfectivo_PobSimilar_2!$A$56</definedName>
    <definedName name="CE.PobSim.55.Ent">Mi_CosteEfectivo_PobSimilar_2!$B$56</definedName>
    <definedName name="CE.PobSim.55.Hab.Anio1">Mi_CosteEfectivo_PobSimilar_2!$D$56</definedName>
    <definedName name="CE.PobSim.55.Imp.Anio1">Mi_CosteEfectivo_PobSimilar_2!$F$56</definedName>
    <definedName name="CE.PobSim.55.ImpMod.Anio1">Mi_CosteEfectivo_PobSimilar_2!$G$56</definedName>
    <definedName name="CE.PobSim.55.Inmu.Anio1">Mi_CosteEfectivo_PobSimilar_2!$E$56</definedName>
    <definedName name="CE.PobSim.55.Prov">Mi_CosteEfectivo_PobSimilar_2!$C$56</definedName>
    <definedName name="CE.PobSim.55.TipoGestionAbrev.Anio1">Mi_CosteEfectivo_PobSimilar_2!$J$56</definedName>
    <definedName name="CE.PobSim.55.TipoGestionCod.Anio1">Mi_CosteEfectivo_PobSimilar_2!$H$56</definedName>
    <definedName name="CE.PobSim.55.TipoGestionDesc.Anio1">Mi_CosteEfectivo_PobSimilar_2!$I$56</definedName>
    <definedName name="CE.PobSim.56.Cod">Mi_CosteEfectivo_PobSimilar_2!$A$57</definedName>
    <definedName name="CE.PobSim.56.Ent">Mi_CosteEfectivo_PobSimilar_2!$B$57</definedName>
    <definedName name="CE.PobSim.56.Hab.Anio1">Mi_CosteEfectivo_PobSimilar_2!$D$57</definedName>
    <definedName name="CE.PobSim.56.Imp.Anio1">Mi_CosteEfectivo_PobSimilar_2!$F$57</definedName>
    <definedName name="CE.PobSim.56.ImpMod.Anio1">Mi_CosteEfectivo_PobSimilar_2!$G$57</definedName>
    <definedName name="CE.PobSim.56.Inmu.Anio1">Mi_CosteEfectivo_PobSimilar_2!$E$57</definedName>
    <definedName name="CE.PobSim.56.Prov">Mi_CosteEfectivo_PobSimilar_2!$C$57</definedName>
    <definedName name="CE.PobSim.56.TipoGestionAbrev.Anio1">Mi_CosteEfectivo_PobSimilar_2!$J$57</definedName>
    <definedName name="CE.PobSim.56.TipoGestionCod.Anio1">Mi_CosteEfectivo_PobSimilar_2!$H$57</definedName>
    <definedName name="CE.PobSim.56.TipoGestionDesc.Anio1">Mi_CosteEfectivo_PobSimilar_2!$I$57</definedName>
    <definedName name="CE.PobSim.57.Cod">Mi_CosteEfectivo_PobSimilar_2!$A$58</definedName>
    <definedName name="CE.PobSim.57.Ent">Mi_CosteEfectivo_PobSimilar_2!$B$58</definedName>
    <definedName name="CE.PobSim.57.Hab.Anio1">Mi_CosteEfectivo_PobSimilar_2!$D$58</definedName>
    <definedName name="CE.PobSim.57.Imp.Anio1">Mi_CosteEfectivo_PobSimilar_2!$F$58</definedName>
    <definedName name="CE.PobSim.57.ImpMod.Anio1">Mi_CosteEfectivo_PobSimilar_2!$G$58</definedName>
    <definedName name="CE.PobSim.57.Inmu.Anio1">Mi_CosteEfectivo_PobSimilar_2!$E$58</definedName>
    <definedName name="CE.PobSim.57.Prov">Mi_CosteEfectivo_PobSimilar_2!$C$58</definedName>
    <definedName name="CE.PobSim.57.TipoGestionAbrev.Anio1">Mi_CosteEfectivo_PobSimilar_2!$J$58</definedName>
    <definedName name="CE.PobSim.57.TipoGestionCod.Anio1">Mi_CosteEfectivo_PobSimilar_2!$H$58</definedName>
    <definedName name="CE.PobSim.57.TipoGestionDesc.Anio1">Mi_CosteEfectivo_PobSimilar_2!$I$58</definedName>
    <definedName name="CE.PobSim.58.Cod">Mi_CosteEfectivo_PobSimilar_2!$A$59</definedName>
    <definedName name="CE.PobSim.58.Ent">Mi_CosteEfectivo_PobSimilar_2!$B$59</definedName>
    <definedName name="CE.PobSim.58.Hab.Anio1">Mi_CosteEfectivo_PobSimilar_2!$D$59</definedName>
    <definedName name="CE.PobSim.58.Imp.Anio1">Mi_CosteEfectivo_PobSimilar_2!$F$59</definedName>
    <definedName name="CE.PobSim.58.ImpMod.Anio1">Mi_CosteEfectivo_PobSimilar_2!$G$59</definedName>
    <definedName name="CE.PobSim.58.Inmu.Anio1">Mi_CosteEfectivo_PobSimilar_2!$E$59</definedName>
    <definedName name="CE.PobSim.58.Prov">Mi_CosteEfectivo_PobSimilar_2!$C$59</definedName>
    <definedName name="CE.PobSim.58.TipoGestionAbrev.Anio1">Mi_CosteEfectivo_PobSimilar_2!$J$59</definedName>
    <definedName name="CE.PobSim.58.TipoGestionCod.Anio1">Mi_CosteEfectivo_PobSimilar_2!$H$59</definedName>
    <definedName name="CE.PobSim.58.TipoGestionDesc.Anio1">Mi_CosteEfectivo_PobSimilar_2!$I$59</definedName>
    <definedName name="CE.PobSim.59.Cod">Mi_CosteEfectivo_PobSimilar_2!$A$60</definedName>
    <definedName name="CE.PobSim.59.Ent">Mi_CosteEfectivo_PobSimilar_2!$B$60</definedName>
    <definedName name="CE.PobSim.59.Hab.Anio1">Mi_CosteEfectivo_PobSimilar_2!$D$60</definedName>
    <definedName name="CE.PobSim.59.Imp.Anio1">Mi_CosteEfectivo_PobSimilar_2!$F$60</definedName>
    <definedName name="CE.PobSim.59.ImpMod.Anio1">Mi_CosteEfectivo_PobSimilar_2!$G$60</definedName>
    <definedName name="CE.PobSim.59.Inmu.Anio1">Mi_CosteEfectivo_PobSimilar_2!$E$60</definedName>
    <definedName name="CE.PobSim.59.Prov">Mi_CosteEfectivo_PobSimilar_2!$C$60</definedName>
    <definedName name="CE.PobSim.59.TipoGestionAbrev.Anio1">Mi_CosteEfectivo_PobSimilar_2!$J$60</definedName>
    <definedName name="CE.PobSim.59.TipoGestionCod.Anio1">Mi_CosteEfectivo_PobSimilar_2!$H$60</definedName>
    <definedName name="CE.PobSim.59.TipoGestionDesc.Anio1">Mi_CosteEfectivo_PobSimilar_2!$I$60</definedName>
    <definedName name="CE.PobSim.6.Cod">Mi_CosteEfectivo_PobSimilar_2!$A$7</definedName>
    <definedName name="CE.PobSim.6.Ent">Mi_CosteEfectivo_PobSimilar_2!$B$7</definedName>
    <definedName name="CE.PobSim.6.Hab.Anio1">Mi_CosteEfectivo_PobSimilar_2!$D$7</definedName>
    <definedName name="CE.PobSim.6.Imp.Anio1">Mi_CosteEfectivo_PobSimilar_2!$F$7</definedName>
    <definedName name="CE.PobSim.6.ImpMod.Anio1">Mi_CosteEfectivo_PobSimilar_2!$G$7</definedName>
    <definedName name="CE.PobSim.6.Inmu.Anio1">Mi_CosteEfectivo_PobSimilar_2!$E$7</definedName>
    <definedName name="CE.PobSim.6.Prov">Mi_CosteEfectivo_PobSimilar_2!$C$7</definedName>
    <definedName name="CE.PobSim.6.TipoGestionAbrev.Anio1">Mi_CosteEfectivo_PobSimilar_2!$J$7</definedName>
    <definedName name="CE.PobSim.6.TipoGestionCod.Anio1">Mi_CosteEfectivo_PobSimilar_2!$H$7</definedName>
    <definedName name="CE.PobSim.6.TipoGestionDesc.Anio1">Mi_CosteEfectivo_PobSimilar_2!$I$7</definedName>
    <definedName name="CE.PobSim.60.Cod">Mi_CosteEfectivo_PobSimilar_2!$A$61</definedName>
    <definedName name="CE.PobSim.60.Ent">Mi_CosteEfectivo_PobSimilar_2!$B$61</definedName>
    <definedName name="CE.PobSim.60.Hab.Anio1">Mi_CosteEfectivo_PobSimilar_2!$D$61</definedName>
    <definedName name="CE.PobSim.60.Imp.Anio1">Mi_CosteEfectivo_PobSimilar_2!$F$61</definedName>
    <definedName name="CE.PobSim.60.ImpMod.Anio1">Mi_CosteEfectivo_PobSimilar_2!$G$61</definedName>
    <definedName name="CE.PobSim.60.Inmu.Anio1">Mi_CosteEfectivo_PobSimilar_2!$E$61</definedName>
    <definedName name="CE.PobSim.60.Prov">Mi_CosteEfectivo_PobSimilar_2!$C$61</definedName>
    <definedName name="CE.PobSim.60.TipoGestionAbrev.Anio1">Mi_CosteEfectivo_PobSimilar_2!$J$61</definedName>
    <definedName name="CE.PobSim.60.TipoGestionCod.Anio1">Mi_CosteEfectivo_PobSimilar_2!$H$61</definedName>
    <definedName name="CE.PobSim.60.TipoGestionDesc.Anio1">Mi_CosteEfectivo_PobSimilar_2!$I$61</definedName>
    <definedName name="CE.PobSim.7.Cod">Mi_CosteEfectivo_PobSimilar_2!$A$8</definedName>
    <definedName name="CE.PobSim.7.Ent">Mi_CosteEfectivo_PobSimilar_2!$B$8</definedName>
    <definedName name="CE.PobSim.7.Hab.Anio1">Mi_CosteEfectivo_PobSimilar_2!$D$8</definedName>
    <definedName name="CE.PobSim.7.Imp.Anio1">Mi_CosteEfectivo_PobSimilar_2!$F$8</definedName>
    <definedName name="CE.PobSim.7.ImpMod.Anio1">Mi_CosteEfectivo_PobSimilar_2!$G$8</definedName>
    <definedName name="CE.PobSim.7.Inmu.Anio1">Mi_CosteEfectivo_PobSimilar_2!$E$8</definedName>
    <definedName name="CE.PobSim.7.Prov">Mi_CosteEfectivo_PobSimilar_2!$C$8</definedName>
    <definedName name="CE.PobSim.7.TipoGestionAbrev.Anio1">Mi_CosteEfectivo_PobSimilar_2!$J$8</definedName>
    <definedName name="CE.PobSim.7.TipoGestionCod.Anio1">Mi_CosteEfectivo_PobSimilar_2!$H$8</definedName>
    <definedName name="CE.PobSim.7.TipoGestionDesc.Anio1">Mi_CosteEfectivo_PobSimilar_2!$I$8</definedName>
    <definedName name="CE.PobSim.8.Cod">Mi_CosteEfectivo_PobSimilar_2!$A$9</definedName>
    <definedName name="CE.PobSim.8.Ent">Mi_CosteEfectivo_PobSimilar_2!$B$9</definedName>
    <definedName name="CE.PobSim.8.Hab.Anio1">Mi_CosteEfectivo_PobSimilar_2!$D$9</definedName>
    <definedName name="CE.PobSim.8.Imp.Anio1">Mi_CosteEfectivo_PobSimilar_2!$F$9</definedName>
    <definedName name="CE.PobSim.8.ImpMod.Anio1">Mi_CosteEfectivo_PobSimilar_2!$G$9</definedName>
    <definedName name="CE.PobSim.8.Inmu.Anio1">Mi_CosteEfectivo_PobSimilar_2!$E$9</definedName>
    <definedName name="CE.PobSim.8.Prov">Mi_CosteEfectivo_PobSimilar_2!$C$9</definedName>
    <definedName name="CE.PobSim.8.TipoGestionAbrev.Anio1">Mi_CosteEfectivo_PobSimilar_2!$J$9</definedName>
    <definedName name="CE.PobSim.8.TipoGestionCod.Anio1">Mi_CosteEfectivo_PobSimilar_2!$H$9</definedName>
    <definedName name="CE.PobSim.8.TipoGestionDesc.Anio1">Mi_CosteEfectivo_PobSimilar_2!$I$9</definedName>
    <definedName name="CE.PobSim.9.Cod">Mi_CosteEfectivo_PobSimilar_2!$A$10</definedName>
    <definedName name="CE.PobSim.9.Ent">Mi_CosteEfectivo_PobSimilar_2!$B$10</definedName>
    <definedName name="CE.PobSim.9.Hab.Anio1">Mi_CosteEfectivo_PobSimilar_2!$D$10</definedName>
    <definedName name="CE.PobSim.9.Imp.Anio1">Mi_CosteEfectivo_PobSimilar_2!$F$10</definedName>
    <definedName name="CE.PobSim.9.ImpMod.Anio1">Mi_CosteEfectivo_PobSimilar_2!$G$10</definedName>
    <definedName name="CE.PobSim.9.Inmu.Anio1">Mi_CosteEfectivo_PobSimilar_2!$E$10</definedName>
    <definedName name="CE.PobSim.9.Prov">Mi_CosteEfectivo_PobSimilar_2!$C$10</definedName>
    <definedName name="CE.PobSim.9.TipoGestionAbrev.Anio1">Mi_CosteEfectivo_PobSimilar_2!$J$10</definedName>
    <definedName name="CE.PobSim.9.TipoGestionCod.Anio1">Mi_CosteEfectivo_PobSimilar_2!$H$10</definedName>
    <definedName name="CE.PobSim.9.TipoGestionDesc.Anio1">Mi_CosteEfectivo_PobSimilar_2!$I$10</definedName>
    <definedName name="Ctxt.MCEP.Anio1">Mi_CosteEfectivo_PobSimilar!$B$6</definedName>
    <definedName name="Ctxt.MCEP.CensoInmuebles">Mi_CosteEfectivo_PobSimilar!$B$9</definedName>
    <definedName name="Ctxt.MCEP.CodMunicipio">Mi_CosteEfectivo_PobSimilar!$B$3</definedName>
    <definedName name="Ctxt.MCEP.Grupo">Mi_CosteEfectivo_PobSimilar!$B$11</definedName>
    <definedName name="Ctxt.MCEP.IdGrupo">Mi_CosteEfectivo_PobSimilar!$B$12</definedName>
    <definedName name="Ctxt.MCEP.InformadoCosteEfectivo">Mi_CosteEfectivo_PobSimilar!$B$10</definedName>
    <definedName name="Ctxt.MCEP.NomCom">Mi_CosteEfectivo_PobSimilar!$B$8</definedName>
    <definedName name="Ctxt.MCEP.NomEnt">Mi_CosteEfectivo_PobSimilar!$B$5</definedName>
    <definedName name="Ctxt.MCEP.NomMun">Mi_CosteEfectivo_PobSimilar!$B$4</definedName>
    <definedName name="Ctxt.MCEP.NomProv">Mi_CosteEfectivo_PobSimilar!$B$7</definedName>
    <definedName name="Ctxt.MCEP.Servicio">Mi_CosteEfectivo_PobSimilar!$B$13</definedName>
    <definedName name="Ctxt.MCEP.TipoPrestacionServicio">Mi_CosteEfectivo_PobSimilar!$B$14</definedName>
  </definedNames>
  <calcPr calcId="152511"/>
</workbook>
</file>

<file path=xl/calcChain.xml><?xml version="1.0" encoding="utf-8"?>
<calcChain xmlns="http://schemas.openxmlformats.org/spreadsheetml/2006/main">
  <c r="B20" i="2" l="1"/>
  <c r="B19" i="2"/>
  <c r="F18" i="2"/>
  <c r="E18" i="2"/>
  <c r="D18" i="2"/>
  <c r="C18" i="2"/>
  <c r="B18" i="2"/>
  <c r="G18" i="2" s="1"/>
  <c r="G17" i="2"/>
  <c r="F17" i="2"/>
  <c r="E17" i="2"/>
  <c r="D17" i="2"/>
  <c r="C17" i="2"/>
  <c r="B17" i="2"/>
  <c r="E16" i="2"/>
  <c r="D16" i="2"/>
  <c r="C16" i="2"/>
  <c r="B16" i="2"/>
  <c r="E15" i="2"/>
  <c r="D15" i="2"/>
  <c r="C15" i="2"/>
  <c r="B15" i="2"/>
  <c r="F15" i="2" s="1"/>
  <c r="G15" i="2" s="1"/>
  <c r="F14" i="2"/>
  <c r="E14" i="2"/>
  <c r="D14" i="2"/>
  <c r="C14" i="2"/>
  <c r="B14" i="2"/>
  <c r="G14" i="2" s="1"/>
  <c r="F13" i="2"/>
  <c r="G13" i="2" s="1"/>
  <c r="E13" i="2"/>
  <c r="D13" i="2"/>
  <c r="C13" i="2"/>
  <c r="B13" i="2"/>
  <c r="E12" i="2"/>
  <c r="D12" i="2"/>
  <c r="C12" i="2"/>
  <c r="B12" i="2"/>
  <c r="E11" i="2"/>
  <c r="D11" i="2"/>
  <c r="C11" i="2"/>
  <c r="B11" i="2"/>
  <c r="F11" i="2" s="1"/>
  <c r="G11" i="2" s="1"/>
  <c r="F10" i="2"/>
  <c r="E10" i="2"/>
  <c r="D10" i="2"/>
  <c r="C10" i="2"/>
  <c r="B10" i="2"/>
  <c r="G10" i="2" s="1"/>
  <c r="F9" i="2"/>
  <c r="G9" i="2" s="1"/>
  <c r="E9" i="2"/>
  <c r="D9" i="2"/>
  <c r="C9" i="2"/>
  <c r="B9" i="2"/>
  <c r="E8" i="2"/>
  <c r="D8" i="2"/>
  <c r="C8" i="2"/>
  <c r="B8" i="2"/>
  <c r="F8" i="2" s="1"/>
  <c r="G8" i="2" l="1"/>
  <c r="F12" i="2"/>
  <c r="G12" i="2" s="1"/>
  <c r="F16" i="2"/>
  <c r="G16" i="2" s="1"/>
  <c r="H8" i="2" l="1"/>
</calcChain>
</file>

<file path=xl/comments1.xml><?xml version="1.0" encoding="utf-8"?>
<comments xmlns="http://schemas.openxmlformats.org/spreadsheetml/2006/main">
  <authors>
    <author>Daniel García</author>
  </authors>
  <commentList>
    <comment ref="G1" authorId="0" shapeId="0">
      <text>
        <r>
          <rPr>
            <sz val="9"/>
            <rFont val="Tahoma"/>
            <family val="2"/>
          </rPr>
          <t>Importe del coste efectivo excluyendo incoherencias</t>
        </r>
      </text>
    </comment>
  </commentList>
</comments>
</file>

<file path=xl/sharedStrings.xml><?xml version="1.0" encoding="utf-8"?>
<sst xmlns="http://schemas.openxmlformats.org/spreadsheetml/2006/main" count="85" uniqueCount="62">
  <si>
    <t>Municipios de Población Similar</t>
  </si>
  <si>
    <t>Provincia</t>
  </si>
  <si>
    <t>Habitantes</t>
  </si>
  <si>
    <t>Inmuebles</t>
  </si>
  <si>
    <t xml:space="preserve">Coste efectivo </t>
  </si>
  <si>
    <t>Coste efectivo/hab.</t>
  </si>
  <si>
    <t>MEDIA</t>
  </si>
  <si>
    <t>Datos de Contexto</t>
  </si>
  <si>
    <t>Codigo Municipio</t>
  </si>
  <si>
    <t>Nombre Municipio</t>
  </si>
  <si>
    <t>Ayuntamiento de Las Rozas de Madrid</t>
  </si>
  <si>
    <t>Nombre Entidad</t>
  </si>
  <si>
    <t>Majadahonda</t>
  </si>
  <si>
    <t>Año 1</t>
  </si>
  <si>
    <t>Nombre Provincia</t>
  </si>
  <si>
    <t>Nombre Comunidad</t>
  </si>
  <si>
    <t>28047</t>
  </si>
  <si>
    <t>Censo Inmuebles</t>
  </si>
  <si>
    <t>Informado Coste Efectivo</t>
  </si>
  <si>
    <t>Grupo de Municipios</t>
  </si>
  <si>
    <t>IdGrupo de Municipios</t>
  </si>
  <si>
    <t>Servicio</t>
  </si>
  <si>
    <t>Tipo Prestación Servicio</t>
  </si>
  <si>
    <t>28080</t>
  </si>
  <si>
    <t>Codigo</t>
  </si>
  <si>
    <t>Ayuntamiento</t>
  </si>
  <si>
    <t>Nº de Habitantes</t>
  </si>
  <si>
    <t>Nº de Inmuebles</t>
  </si>
  <si>
    <t>Importe</t>
  </si>
  <si>
    <t>Importe Mod</t>
  </si>
  <si>
    <t>Codigo Tipo Gestión</t>
  </si>
  <si>
    <t>Nombre Tipo Gestión</t>
  </si>
  <si>
    <t>Abreviatura Tipo Gestión</t>
  </si>
  <si>
    <t>Coslada</t>
  </si>
  <si>
    <t>Prestación obligatoria</t>
  </si>
  <si>
    <t>28049</t>
  </si>
  <si>
    <t>28127</t>
  </si>
  <si>
    <t>Gestión indirecta mediante concesión, gestionando el concesionario el servicio a su riesgo y ventura</t>
  </si>
  <si>
    <t>Pozuelo de Alarcón</t>
  </si>
  <si>
    <t>28115</t>
  </si>
  <si>
    <t>Rivas-Vaciamadrid</t>
  </si>
  <si>
    <t>28123</t>
  </si>
  <si>
    <t>San Sebastián de los Reyes</t>
  </si>
  <si>
    <t>28134</t>
  </si>
  <si>
    <t>Gestión directa por la entidad local</t>
  </si>
  <si>
    <t>Cementerio</t>
  </si>
  <si>
    <t>Madrid</t>
  </si>
  <si>
    <t>Rozas de Madrid (Las)</t>
  </si>
  <si>
    <t>C. de Madrid</t>
  </si>
  <si>
    <t>Alcobendas</t>
  </si>
  <si>
    <t>28006</t>
  </si>
  <si>
    <t>Valdemoro</t>
  </si>
  <si>
    <t>28161</t>
  </si>
  <si>
    <t xml:space="preserve"> </t>
  </si>
  <si>
    <t>Análisis del coste efectivo del servicio de cementerio, comparando el coste del mismo, con el gasto del servicio que prestan los municipios de población similar.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</si>
  <si>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</si>
  <si>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Coste Efectivo Servicios</t>
    </r>
  </si>
  <si>
    <t>Collado Villalba</t>
  </si>
  <si>
    <t>28106</t>
  </si>
  <si>
    <t>Parla</t>
  </si>
  <si>
    <t>28148</t>
  </si>
  <si>
    <t>Torrejón de Ardoz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</si>
</sst>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8" x14ac:knownFonts="1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3" tint="-0.2497024445326090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  <font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 style="medium">
        <color rgb="FF00B388"/>
      </top>
      <bottom/>
      <diagonal/>
    </border>
    <border>
      <left/>
      <right/>
      <top/>
      <bottom style="medium">
        <color rgb="FF00B388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 applyFont="1"/>
    <xf numFmtId="0" fontId="8" fillId="4" borderId="5" xfId="6" applyFill="1" applyBorder="1" applyAlignment="1">
      <alignment horizontal="center" vertical="center"/>
    </xf>
    <xf numFmtId="0" fontId="8" fillId="4" borderId="4" xfId="6" applyFill="1" applyBorder="1" applyAlignment="1">
      <alignment horizontal="center" vertical="center"/>
    </xf>
    <xf numFmtId="0" fontId="8" fillId="4" borderId="3" xfId="6" applyFill="1" applyBorder="1" applyAlignment="1">
      <alignment horizontal="center" vertical="center"/>
    </xf>
    <xf numFmtId="0" fontId="8" fillId="4" borderId="2" xfId="6" applyFill="1" applyBorder="1" applyAlignment="1">
      <alignment horizontal="center" vertical="center"/>
    </xf>
    <xf numFmtId="0" fontId="0" fillId="0" borderId="22" xfId="0" applyFont="1" applyBorder="1"/>
    <xf numFmtId="0" fontId="12" fillId="0" borderId="22" xfId="0" applyFont="1" applyBorder="1" applyAlignment="1">
      <alignment wrapText="1"/>
    </xf>
    <xf numFmtId="0" fontId="0" fillId="0" borderId="0" xfId="0" applyFont="1"/>
    <xf numFmtId="0" fontId="14" fillId="0" borderId="21" xfId="0" applyFont="1" applyBorder="1" applyAlignment="1"/>
    <xf numFmtId="0" fontId="3" fillId="0" borderId="20" xfId="0" applyFont="1" applyBorder="1" applyAlignment="1">
      <alignment horizontal="right"/>
    </xf>
    <xf numFmtId="0" fontId="2" fillId="0" borderId="0" xfId="0" applyFont="1" applyAlignment="1">
      <alignment horizontal="left"/>
    </xf>
    <xf numFmtId="164" fontId="2" fillId="6" borderId="19" xfId="8" applyNumberFormat="1" applyFont="1" applyFill="1" applyBorder="1" applyAlignment="1" applyProtection="1">
      <alignment horizontal="center" vertical="center"/>
    </xf>
    <xf numFmtId="0" fontId="6" fillId="3" borderId="6" xfId="7" applyFont="1" applyBorder="1"/>
    <xf numFmtId="0" fontId="6" fillId="3" borderId="7" xfId="7" applyFont="1" applyBorder="1"/>
    <xf numFmtId="0" fontId="6" fillId="3" borderId="8" xfId="7" applyFont="1" applyBorder="1"/>
    <xf numFmtId="0" fontId="6" fillId="3" borderId="9" xfId="7" applyFont="1" applyBorder="1"/>
    <xf numFmtId="14" fontId="6" fillId="3" borderId="9" xfId="7" applyNumberFormat="1" applyFont="1" applyBorder="1"/>
    <xf numFmtId="0" fontId="9" fillId="0" borderId="0" xfId="0" applyFont="1"/>
    <xf numFmtId="0" fontId="6" fillId="3" borderId="9" xfId="7" applyNumberFormat="1" applyFont="1" applyBorder="1"/>
    <xf numFmtId="0" fontId="6" fillId="3" borderId="9" xfId="7" applyFont="1" applyBorder="1" applyAlignment="1">
      <alignment wrapText="1"/>
    </xf>
    <xf numFmtId="0" fontId="6" fillId="3" borderId="10" xfId="7" applyFont="1" applyBorder="1"/>
    <xf numFmtId="0" fontId="6" fillId="3" borderId="11" xfId="7" applyFont="1" applyBorder="1"/>
    <xf numFmtId="0" fontId="8" fillId="4" borderId="12" xfId="6" applyFill="1" applyBorder="1" applyAlignment="1">
      <alignment horizontal="center"/>
    </xf>
    <xf numFmtId="3" fontId="8" fillId="4" borderId="12" xfId="6" applyNumberFormat="1" applyFill="1" applyBorder="1" applyAlignment="1">
      <alignment horizontal="center"/>
    </xf>
    <xf numFmtId="3" fontId="8" fillId="4" borderId="13" xfId="6" applyNumberFormat="1" applyFill="1" applyBorder="1" applyAlignment="1">
      <alignment horizontal="center"/>
    </xf>
    <xf numFmtId="4" fontId="8" fillId="4" borderId="14" xfId="6" applyNumberFormat="1" applyFill="1" applyBorder="1" applyAlignment="1">
      <alignment horizontal="center"/>
    </xf>
    <xf numFmtId="1" fontId="8" fillId="4" borderId="15" xfId="6" applyNumberFormat="1" applyFill="1" applyBorder="1" applyAlignment="1">
      <alignment horizontal="center"/>
    </xf>
    <xf numFmtId="4" fontId="8" fillId="4" borderId="15" xfId="6" applyNumberFormat="1" applyFill="1" applyBorder="1" applyAlignment="1">
      <alignment horizontal="center"/>
    </xf>
    <xf numFmtId="0" fontId="7" fillId="3" borderId="1" xfId="7" applyFont="1"/>
    <xf numFmtId="0" fontId="7" fillId="3" borderId="1" xfId="7" applyFont="1" applyAlignment="1">
      <alignment horizontal="left"/>
    </xf>
    <xf numFmtId="3" fontId="7" fillId="3" borderId="1" xfId="7" applyNumberFormat="1" applyFont="1"/>
    <xf numFmtId="3" fontId="7" fillId="3" borderId="16" xfId="7" applyNumberFormat="1" applyFont="1" applyBorder="1"/>
    <xf numFmtId="4" fontId="6" fillId="3" borderId="17" xfId="7" applyNumberFormat="1" applyFont="1" applyBorder="1"/>
    <xf numFmtId="1" fontId="6" fillId="3" borderId="18" xfId="7" applyNumberFormat="1" applyFont="1" applyBorder="1"/>
    <xf numFmtId="4" fontId="6" fillId="3" borderId="18" xfId="7" applyNumberFormat="1" applyFont="1" applyBorder="1"/>
    <xf numFmtId="0" fontId="6" fillId="3" borderId="1" xfId="7" applyFont="1"/>
    <xf numFmtId="4" fontId="5" fillId="5" borderId="19" xfId="8" applyNumberFormat="1" applyFont="1" applyFill="1" applyBorder="1" applyAlignment="1" applyProtection="1">
      <alignment horizontal="center" vertical="center" wrapText="1"/>
    </xf>
    <xf numFmtId="4" fontId="5" fillId="5" borderId="19" xfId="8" applyNumberFormat="1" applyFont="1" applyFill="1" applyBorder="1" applyAlignment="1" applyProtection="1">
      <alignment horizontal="center" vertical="center"/>
    </xf>
    <xf numFmtId="0" fontId="4" fillId="3" borderId="19" xfId="8" applyNumberFormat="1" applyFont="1" applyFill="1" applyBorder="1" applyAlignment="1" applyProtection="1">
      <alignment horizontal="left" vertical="center"/>
    </xf>
    <xf numFmtId="3" fontId="4" fillId="3" borderId="19" xfId="8" applyNumberFormat="1" applyFont="1" applyFill="1" applyBorder="1" applyAlignment="1" applyProtection="1">
      <alignment horizontal="center" vertical="center"/>
    </xf>
    <xf numFmtId="164" fontId="4" fillId="3" borderId="19" xfId="8" applyNumberFormat="1" applyFont="1" applyFill="1" applyBorder="1" applyAlignment="1" applyProtection="1">
      <alignment horizontal="center" vertical="center"/>
    </xf>
    <xf numFmtId="0" fontId="2" fillId="0" borderId="19" xfId="8" applyNumberFormat="1" applyFont="1" applyFill="1" applyBorder="1" applyAlignment="1" applyProtection="1">
      <alignment horizontal="left" vertical="center"/>
    </xf>
    <xf numFmtId="3" fontId="2" fillId="0" borderId="19" xfId="8" applyNumberFormat="1" applyFont="1" applyFill="1" applyBorder="1" applyAlignment="1" applyProtection="1">
      <alignment horizontal="center" vertical="center"/>
    </xf>
    <xf numFmtId="164" fontId="2" fillId="0" borderId="19" xfId="8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13" fillId="0" borderId="0" xfId="0" applyFont="1"/>
    <xf numFmtId="0" fontId="11" fillId="0" borderId="23" xfId="0" applyFont="1" applyBorder="1" applyAlignment="1"/>
  </cellXfs>
  <cellStyles count="9">
    <cellStyle name="Cálculo" xfId="7"/>
    <cellStyle name="Comma" xfId="4"/>
    <cellStyle name="Comma [0]" xfId="5"/>
    <cellStyle name="Currency" xfId="2"/>
    <cellStyle name="Currency [0]" xfId="3"/>
    <cellStyle name="Énfasis4" xfId="6"/>
    <cellStyle name="Moneda" xfId="8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952500</xdr:colOff>
      <xdr:row>1</xdr:row>
      <xdr:rowOff>390525</xdr:rowOff>
    </xdr:to>
    <xdr:sp macro="" textlink="" fLocksText="0">
      <xdr:nvSpPr>
        <xdr:cNvPr id="2" name="TextBox 1"/>
        <xdr:cNvSpPr txBox="1"/>
      </xdr:nvSpPr>
      <xdr:spPr>
        <a:xfrm>
          <a:off x="714375" y="161925"/>
          <a:ext cx="8629650" cy="390525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lIns="0" tIns="45720" rIns="0" bIns="45720"/>
        <a:lstStyle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Informe comparativo: Servicio cementerio</a:t>
          </a:r>
        </a:p>
      </xdr:txBody>
    </xdr:sp>
    <xdr:clientData/>
  </xdr:twoCellAnchor>
  <xdr:twoCellAnchor editAs="oneCell">
    <xdr:from>
      <xdr:col>6</xdr:col>
      <xdr:colOff>952500</xdr:colOff>
      <xdr:row>1</xdr:row>
      <xdr:rowOff>47625</xdr:rowOff>
    </xdr:from>
    <xdr:to>
      <xdr:col>8</xdr:col>
      <xdr:colOff>0</xdr:colOff>
      <xdr:row>1</xdr:row>
      <xdr:rowOff>409575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44025" y="209550"/>
          <a:ext cx="171450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0"/>
  <sheetViews>
    <sheetView showGridLines="0" tabSelected="1" workbookViewId="0"/>
  </sheetViews>
  <sheetFormatPr baseColWidth="10" defaultColWidth="9.140625" defaultRowHeight="12.75" x14ac:dyDescent="0.2"/>
  <cols>
    <col min="1" max="1" width="10.7109375"/>
    <col min="2" max="2" width="35.140625" style="44" customWidth="1"/>
    <col min="3" max="8" width="20" style="44" customWidth="1"/>
    <col min="9" max="9" width="10.7109375" style="44"/>
  </cols>
  <sheetData>
    <row r="2" spans="2:9" ht="41.1" customHeight="1" x14ac:dyDescent="0.2">
      <c r="B2" s="7"/>
      <c r="C2" s="7"/>
      <c r="D2" s="7"/>
      <c r="E2" s="7"/>
      <c r="F2" s="7"/>
      <c r="G2" s="7"/>
      <c r="H2" s="7"/>
      <c r="I2" t="s">
        <v>53</v>
      </c>
    </row>
    <row r="3" spans="2:9" x14ac:dyDescent="0.2">
      <c r="B3" s="45" t="s">
        <v>56</v>
      </c>
      <c r="I3"/>
    </row>
    <row r="4" spans="2:9" ht="30" customHeight="1" thickBot="1" x14ac:dyDescent="0.25">
      <c r="B4" s="46" t="s">
        <v>55</v>
      </c>
      <c r="I4"/>
    </row>
    <row r="5" spans="2:9" ht="24.95" customHeight="1" x14ac:dyDescent="0.25">
      <c r="B5" s="6" t="s">
        <v>54</v>
      </c>
      <c r="C5" s="5"/>
      <c r="D5" s="5"/>
      <c r="E5" s="5"/>
      <c r="F5" s="5"/>
      <c r="G5" s="5"/>
      <c r="H5" s="5"/>
      <c r="I5"/>
    </row>
    <row r="6" spans="2:9" ht="39.950000000000003" customHeight="1" x14ac:dyDescent="0.25">
      <c r="B6" s="8" t="s">
        <v>10</v>
      </c>
      <c r="C6" s="7"/>
      <c r="D6" s="7"/>
      <c r="E6" s="7"/>
      <c r="F6" s="7"/>
      <c r="G6" s="7"/>
      <c r="H6" s="7"/>
      <c r="I6"/>
    </row>
    <row r="7" spans="2:9" ht="40.5" customHeight="1" x14ac:dyDescent="0.2">
      <c r="B7" s="36" t="s">
        <v>0</v>
      </c>
      <c r="C7" s="37" t="s">
        <v>1</v>
      </c>
      <c r="D7" s="37" t="s">
        <v>2</v>
      </c>
      <c r="E7" s="37" t="s">
        <v>3</v>
      </c>
      <c r="F7" s="37" t="s">
        <v>4</v>
      </c>
      <c r="G7" s="36" t="s">
        <v>5</v>
      </c>
      <c r="H7" s="37" t="s">
        <v>6</v>
      </c>
      <c r="I7"/>
    </row>
    <row r="8" spans="2:9" ht="15" customHeight="1" x14ac:dyDescent="0.2">
      <c r="B8" s="38" t="str">
        <f>IF(CE.PobSim.1.Ent="","",CE.PobSim.1.Ent)</f>
        <v>Rozas de Madrid (Las)</v>
      </c>
      <c r="C8" s="38" t="str">
        <f>IF(CE.PobSim.1.Prov="","",CE.PobSim.1.Prov)</f>
        <v>Madrid</v>
      </c>
      <c r="D8" s="39">
        <f>IF(CE.PobSim.1.Hab.Anio1="","",CE.PobSim.1.Hab.Anio1)</f>
        <v>95814</v>
      </c>
      <c r="E8" s="39">
        <f>IF(CE.PobSim.1.Inmu.Anio1="","",CE.PobSim.1.Inmu.Anio1)</f>
        <v>36098</v>
      </c>
      <c r="F8" s="40">
        <f>IF(B8="","",IF(ISBLANK(CE.PobSim.1.Imp.Anio1),IF(ISBLANK(CE.PobSim.1.TipoGestionAbrev.Anio1),"-",CE.PobSim.1.TipoGestionAbrev.Anio1),CE.PobSim.1.Imp.Anio1))</f>
        <v>177694.64</v>
      </c>
      <c r="G8" s="40">
        <f>IF(B8="","",IF(ISBLANK(CE.PobSim.1.Imp.Anio1),IF(ISBLANK(CE.PobSim.1.TipoGestionAbrev.Anio1),"-",CE.PobSim.1.TipoGestionAbrev.Anio1),F8/D8))</f>
        <v>1.8545790803014175</v>
      </c>
      <c r="H8" s="11">
        <f>AVERAGE(F8:F18)</f>
        <v>135451.34444444446</v>
      </c>
      <c r="I8"/>
    </row>
    <row r="9" spans="2:9" ht="15" customHeight="1" x14ac:dyDescent="0.2">
      <c r="B9" s="41" t="str">
        <f>IF(CE.PobSim.2.Ent="","",CE.PobSim.2.Ent)</f>
        <v>San Sebastián de los Reyes</v>
      </c>
      <c r="C9" s="41" t="str">
        <f>IF(CE.PobSim.2.Prov="","",CE.PobSim.2.Prov)</f>
        <v>Madrid</v>
      </c>
      <c r="D9" s="42">
        <f>IF(CE.PobSim.2.Hab.Anio1="","",CE.PobSim.2.Hab.Anio1)</f>
        <v>89276</v>
      </c>
      <c r="E9" s="42">
        <f>IF(CE.PobSim.2.Inmu.Anio1="","",CE.PobSim.2.Inmu.Anio1)</f>
        <v>34633</v>
      </c>
      <c r="F9" s="43">
        <f>IF(B9="","",IF(ISBLANK(CE.PobSim.2.Imp.Anio1),IF(ISBLANK(CE.PobSim.2.TipoGestionAbrev.Anio1),"-",CE.PobSim.2.TipoGestionAbrev.Anio1),CE.PobSim.2.Imp.Anio1))</f>
        <v>155528.95999999999</v>
      </c>
      <c r="G9" s="43">
        <f>IF(B9="","",IF(ISBLANK(CE.PobSim.2.Imp.Anio1),IF(ISBLANK(CE.PobSim.2.TipoGestionAbrev.Anio1),"-",CE.PobSim.2.TipoGestionAbrev.Anio1),F9/D9))</f>
        <v>1.7421138939916663</v>
      </c>
      <c r="H9" s="11"/>
      <c r="I9"/>
    </row>
    <row r="10" spans="2:9" ht="15" customHeight="1" x14ac:dyDescent="0.2">
      <c r="B10" s="41" t="str">
        <f>IF(CE.PobSim.3.Ent="","",CE.PobSim.3.Ent)</f>
        <v>Rivas-Vaciamadrid</v>
      </c>
      <c r="C10" s="41" t="str">
        <f>IF(CE.PobSim.3.Prov="","",CE.PobSim.3.Prov)</f>
        <v>Madrid</v>
      </c>
      <c r="D10" s="42">
        <f>IF(CE.PobSim.3.Hab.Anio1="","",CE.PobSim.3.Hab.Anio1)</f>
        <v>88150</v>
      </c>
      <c r="E10" s="42">
        <f>IF(CE.PobSim.3.Inmu.Anio1="","",CE.PobSim.3.Inmu.Anio1)</f>
        <v>25376</v>
      </c>
      <c r="F10" s="43">
        <f>IF(B10="","",IF(ISBLANK(CE.PobSim.3.Imp.Anio1),IF(ISBLANK(CE.PobSim.3.TipoGestionAbrev.Anio1),"-",CE.PobSim.3.TipoGestionAbrev.Anio1),CE.PobSim.3.Imp.Anio1))</f>
        <v>10770.78</v>
      </c>
      <c r="G10" s="43">
        <f>IF(B10="","",IF(ISBLANK(CE.PobSim.3.Imp.Anio1),IF(ISBLANK(CE.PobSim.3.TipoGestionAbrev.Anio1),"-",CE.PobSim.3.TipoGestionAbrev.Anio1),F10/D10))</f>
        <v>0.12218695405558708</v>
      </c>
      <c r="H10" s="11"/>
      <c r="I10"/>
    </row>
    <row r="11" spans="2:9" ht="15" customHeight="1" x14ac:dyDescent="0.2">
      <c r="B11" s="41" t="str">
        <f>IF(CE.PobSim.4.Ent="","",CE.PobSim.4.Ent)</f>
        <v>Pozuelo de Alarcón</v>
      </c>
      <c r="C11" s="41" t="str">
        <f>IF(CE.PobSim.4.Prov="","",CE.PobSim.4.Prov)</f>
        <v>Madrid</v>
      </c>
      <c r="D11" s="42">
        <f>IF(CE.PobSim.4.Hab.Anio1="","",CE.PobSim.4.Hab.Anio1)</f>
        <v>86422</v>
      </c>
      <c r="E11" s="42">
        <f>IF(CE.PobSim.4.Inmu.Anio1="","",CE.PobSim.4.Inmu.Anio1)</f>
        <v>30186</v>
      </c>
      <c r="F11" s="43">
        <f>IF(B11="","",IF(ISBLANK(CE.PobSim.4.Imp.Anio1),IF(ISBLANK(CE.PobSim.4.TipoGestionAbrev.Anio1),"-",CE.PobSim.4.TipoGestionAbrev.Anio1),CE.PobSim.4.Imp.Anio1))</f>
        <v>0</v>
      </c>
      <c r="G11" s="43">
        <f>IF(B11="","",IF(ISBLANK(CE.PobSim.4.Imp.Anio1),IF(ISBLANK(CE.PobSim.4.TipoGestionAbrev.Anio1),"-",CE.PobSim.4.TipoGestionAbrev.Anio1),F11/D11))</f>
        <v>0</v>
      </c>
      <c r="H11" s="11"/>
      <c r="I11"/>
    </row>
    <row r="12" spans="2:9" ht="15" customHeight="1" x14ac:dyDescent="0.2">
      <c r="B12" s="41" t="str">
        <f>IF(CE.PobSim.5.Ent="","",CE.PobSim.5.Ent)</f>
        <v>Coslada</v>
      </c>
      <c r="C12" s="41" t="str">
        <f>IF(CE.PobSim.5.Prov="","",CE.PobSim.5.Prov)</f>
        <v>Madrid</v>
      </c>
      <c r="D12" s="42">
        <f>IF(CE.PobSim.5.Hab.Anio1="","",CE.PobSim.5.Hab.Anio1)</f>
        <v>81661</v>
      </c>
      <c r="E12" s="42">
        <f>IF(CE.PobSim.5.Inmu.Anio1="","",CE.PobSim.5.Inmu.Anio1)</f>
        <v>32758</v>
      </c>
      <c r="F12" s="43">
        <f>IF(B12="","",IF(ISBLANK(CE.PobSim.5.Imp.Anio1),IF(ISBLANK(CE.PobSim.5.TipoGestionAbrev.Anio1),"-",CE.PobSim.5.TipoGestionAbrev.Anio1),CE.PobSim.5.Imp.Anio1))</f>
        <v>346919.89</v>
      </c>
      <c r="G12" s="43">
        <f>IF(B12="","",IF(ISBLANK(CE.PobSim.5.Imp.Anio1),IF(ISBLANK(CE.PobSim.5.TipoGestionAbrev.Anio1),"-",CE.PobSim.5.TipoGestionAbrev.Anio1),F12/D12))</f>
        <v>4.2482934326055277</v>
      </c>
      <c r="H12" s="11"/>
      <c r="I12"/>
    </row>
    <row r="13" spans="2:9" ht="15" customHeight="1" x14ac:dyDescent="0.2">
      <c r="B13" s="41" t="str">
        <f>IF(CE.PobSim.6.Ent="","",CE.PobSim.6.Ent)</f>
        <v>Valdemoro</v>
      </c>
      <c r="C13" s="41" t="str">
        <f>IF(CE.PobSim.6.Prov="","",CE.PobSim.6.Prov)</f>
        <v>Madrid</v>
      </c>
      <c r="D13" s="42">
        <f>IF(CE.PobSim.6.Hab.Anio1="","",CE.PobSim.6.Hab.Anio1)</f>
        <v>75983</v>
      </c>
      <c r="E13" s="42">
        <f>IF(CE.PobSim.6.Inmu.Anio1="","",CE.PobSim.6.Inmu.Anio1)</f>
        <v>28339</v>
      </c>
      <c r="F13" s="43">
        <f>IF(B13="","",IF(ISBLANK(CE.PobSim.6.Imp.Anio1),IF(ISBLANK(CE.PobSim.6.TipoGestionAbrev.Anio1),"-",CE.PobSim.6.TipoGestionAbrev.Anio1),CE.PobSim.6.Imp.Anio1))</f>
        <v>1</v>
      </c>
      <c r="G13" s="43">
        <f>IF(B13="","",IF(ISBLANK(CE.PobSim.6.Imp.Anio1),IF(ISBLANK(CE.PobSim.6.TipoGestionAbrev.Anio1),"-",CE.PobSim.6.TipoGestionAbrev.Anio1),F13/D13))</f>
        <v>1.3160838608636143E-5</v>
      </c>
      <c r="H13" s="11"/>
      <c r="I13"/>
    </row>
    <row r="14" spans="2:9" ht="15" customHeight="1" x14ac:dyDescent="0.2">
      <c r="B14" s="41" t="str">
        <f>IF(CE.PobSim.7.Ent="","",CE.PobSim.7.Ent)</f>
        <v>Alcobendas</v>
      </c>
      <c r="C14" s="41" t="str">
        <f>IF(CE.PobSim.7.Prov="","",CE.PobSim.7.Prov)</f>
        <v>Madrid</v>
      </c>
      <c r="D14" s="42">
        <f>IF(CE.PobSim.7.Hab.Anio1="","",CE.PobSim.7.Hab.Anio1)</f>
        <v>117040</v>
      </c>
      <c r="E14" s="42">
        <f>IF(CE.PobSim.7.Inmu.Anio1="","",CE.PobSim.7.Inmu.Anio1)</f>
        <v>42061</v>
      </c>
      <c r="F14" s="43" t="str">
        <f>IF(B14="","",IF(ISBLANK(CE.PobSim.7.Imp.Anio1),IF(ISBLANK(CE.PobSim.7.TipoGestionAbrev.Anio1),"-",CE.PobSim.7.TipoGestionAbrev.Anio1),CE.PobSim.7.Imp.Anio1))</f>
        <v>-</v>
      </c>
      <c r="G14" s="43" t="str">
        <f>IF(B14="","",IF(ISBLANK(CE.PobSim.7.Imp.Anio1),IF(ISBLANK(CE.PobSim.7.TipoGestionAbrev.Anio1),"-",CE.PobSim.7.TipoGestionAbrev.Anio1),F14/D14))</f>
        <v>-</v>
      </c>
      <c r="H14" s="11"/>
      <c r="I14"/>
    </row>
    <row r="15" spans="2:9" ht="15" customHeight="1" x14ac:dyDescent="0.2">
      <c r="B15" s="41" t="str">
        <f>IF(CE.PobSim.8.Ent="","",CE.PobSim.8.Ent)</f>
        <v>Majadahonda</v>
      </c>
      <c r="C15" s="41" t="str">
        <f>IF(CE.PobSim.8.Prov="","",CE.PobSim.8.Prov)</f>
        <v>Madrid</v>
      </c>
      <c r="D15" s="42">
        <f>IF(CE.PobSim.8.Hab.Anio1="","",CE.PobSim.8.Hab.Anio1)</f>
        <v>71826</v>
      </c>
      <c r="E15" s="42">
        <f>IF(CE.PobSim.8.Inmu.Anio1="","",CE.PobSim.8.Inmu.Anio1)</f>
        <v>25219</v>
      </c>
      <c r="F15" s="43">
        <f>IF(B15="","",IF(ISBLANK(CE.PobSim.8.Imp.Anio1),IF(ISBLANK(CE.PobSim.8.TipoGestionAbrev.Anio1),"-",CE.PobSim.8.TipoGestionAbrev.Anio1),CE.PobSim.8.Imp.Anio1))</f>
        <v>376300.01</v>
      </c>
      <c r="G15" s="43">
        <f>IF(B15="","",IF(ISBLANK(CE.PobSim.8.Imp.Anio1),IF(ISBLANK(CE.PobSim.8.TipoGestionAbrev.Anio1),"-",CE.PobSim.8.TipoGestionAbrev.Anio1),F15/D15))</f>
        <v>5.2390500654359151</v>
      </c>
      <c r="H15" s="11"/>
      <c r="I15"/>
    </row>
    <row r="16" spans="2:9" ht="15" customHeight="1" x14ac:dyDescent="0.2">
      <c r="B16" s="41" t="str">
        <f>IF(CE.PobSim.9.Ent="","",CE.PobSim.9.Ent)</f>
        <v>Collado Villalba</v>
      </c>
      <c r="C16" s="41" t="str">
        <f>IF(CE.PobSim.9.Prov="","",CE.PobSim.9.Prov)</f>
        <v>Madrid</v>
      </c>
      <c r="D16" s="42">
        <f>IF(CE.PobSim.9.Hab.Anio1="","",CE.PobSim.9.Hab.Anio1)</f>
        <v>63679</v>
      </c>
      <c r="E16" s="42">
        <f>IF(CE.PobSim.9.Inmu.Anio1="","",CE.PobSim.9.Inmu.Anio1)</f>
        <v>28112</v>
      </c>
      <c r="F16" s="43">
        <f>IF(B16="","",IF(ISBLANK(CE.PobSim.9.Imp.Anio1),IF(ISBLANK(CE.PobSim.9.TipoGestionAbrev.Anio1),"-",CE.PobSim.9.TipoGestionAbrev.Anio1),CE.PobSim.9.Imp.Anio1))</f>
        <v>0</v>
      </c>
      <c r="G16" s="43">
        <f>IF(B16="","",IF(ISBLANK(CE.PobSim.9.Imp.Anio1),IF(ISBLANK(CE.PobSim.9.TipoGestionAbrev.Anio1),"-",CE.PobSim.9.TipoGestionAbrev.Anio1),F16/D16))</f>
        <v>0</v>
      </c>
      <c r="H16" s="11"/>
      <c r="I16"/>
    </row>
    <row r="17" spans="2:9" ht="15" customHeight="1" x14ac:dyDescent="0.2">
      <c r="B17" s="41" t="str">
        <f>IF(CE.PobSim.10.Ent="","",CE.PobSim.10.Ent)</f>
        <v>Parla</v>
      </c>
      <c r="C17" s="41" t="str">
        <f>IF(CE.PobSim.10.Prov="","",CE.PobSim.10.Prov)</f>
        <v>Madrid</v>
      </c>
      <c r="D17" s="42">
        <f>IF(CE.PobSim.10.Hab.Anio1="","",CE.PobSim.10.Hab.Anio1)</f>
        <v>130124</v>
      </c>
      <c r="E17" s="42">
        <f>IF(CE.PobSim.10.Inmu.Anio1="","",CE.PobSim.10.Inmu.Anio1)</f>
        <v>48581</v>
      </c>
      <c r="F17" s="43" t="str">
        <f>IF(B17="","",IF(ISBLANK(CE.PobSim.10.Imp.Anio1),IF(ISBLANK(CE.PobSim.10.TipoGestionAbrev.Anio1),"-",CE.PobSim.10.TipoGestionAbrev.Anio1),CE.PobSim.10.Imp.Anio1))</f>
        <v>-</v>
      </c>
      <c r="G17" s="43" t="str">
        <f>IF(B17="","",IF(ISBLANK(CE.PobSim.10.Imp.Anio1),IF(ISBLANK(CE.PobSim.10.TipoGestionAbrev.Anio1),"-",CE.PobSim.10.TipoGestionAbrev.Anio1),F17/D17))</f>
        <v>-</v>
      </c>
      <c r="H17" s="11"/>
      <c r="I17"/>
    </row>
    <row r="18" spans="2:9" ht="15" customHeight="1" x14ac:dyDescent="0.2">
      <c r="B18" s="41" t="str">
        <f>IF(CE.PobSim.11.Ent="","",CE.PobSim.11.Ent)</f>
        <v>Torrejón de Ardoz</v>
      </c>
      <c r="C18" s="41" t="str">
        <f>IF(CE.PobSim.11.Prov="","",CE.PobSim.11.Prov)</f>
        <v>Madrid</v>
      </c>
      <c r="D18" s="42">
        <f>IF(CE.PobSim.11.Hab.Anio1="","",CE.PobSim.11.Hab.Anio1)</f>
        <v>131376</v>
      </c>
      <c r="E18" s="42">
        <f>IF(CE.PobSim.11.Inmu.Anio1="","",CE.PobSim.11.Inmu.Anio1)</f>
        <v>50977</v>
      </c>
      <c r="F18" s="43">
        <f>IF(B18="","",IF(ISBLANK(CE.PobSim.11.Imp.Anio1),IF(ISBLANK(CE.PobSim.11.TipoGestionAbrev.Anio1),"-",CE.PobSim.11.TipoGestionAbrev.Anio1),CE.PobSim.11.Imp.Anio1))</f>
        <v>151846.82</v>
      </c>
      <c r="G18" s="43">
        <f>IF(B18="","",IF(ISBLANK(CE.PobSim.11.Imp.Anio1),IF(ISBLANK(CE.PobSim.11.TipoGestionAbrev.Anio1),"-",CE.PobSim.11.TipoGestionAbrev.Anio1),F18/D18))</f>
        <v>1.1558185665570577</v>
      </c>
      <c r="H18" s="11"/>
      <c r="I18"/>
    </row>
    <row r="19" spans="2:9" ht="15" customHeight="1" x14ac:dyDescent="0.2">
      <c r="B19" s="9" t="str">
        <f>"Datos del Coste Efectivo de los Servicios de "&amp;Ctxt.MCEP.Anio1</f>
        <v>Datos del Coste Efectivo de los Servicios de 2019</v>
      </c>
      <c r="C19" s="9"/>
      <c r="D19" s="9"/>
      <c r="E19" s="9"/>
      <c r="F19" s="9"/>
      <c r="G19" s="9"/>
      <c r="H19" s="9"/>
      <c r="I19"/>
    </row>
    <row r="20" spans="2:9" ht="15" customHeight="1" x14ac:dyDescent="0.2">
      <c r="B20" s="10" t="str">
        <f>CONCATENATE("Fuentes: Ministerio de Hacienda. INE Censo de inmuebles actualizado a ",Ctxt.MCEP.CensoInmuebles)</f>
        <v>Fuentes: Ministerio de Hacienda. INE Censo de inmuebles actualizado a 2011</v>
      </c>
      <c r="C20" s="10"/>
      <c r="D20" s="10"/>
      <c r="E20" s="10"/>
      <c r="F20" s="10"/>
      <c r="G20" s="10"/>
      <c r="H20" s="10"/>
      <c r="I20"/>
    </row>
  </sheetData>
  <mergeCells count="6">
    <mergeCell ref="H8:H18"/>
    <mergeCell ref="B20:H20"/>
    <mergeCell ref="B19:H19"/>
    <mergeCell ref="B6:H6"/>
    <mergeCell ref="B2:H2"/>
    <mergeCell ref="B5:H5"/>
  </mergeCells>
  <printOptions horizontalCentered="1"/>
  <pageMargins left="0" right="0" top="0.39370078740157499" bottom="0.31496063461453899" header="0.31496063461453899" footer="0.31496063461453899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2" sqref="B12"/>
    </sheetView>
  </sheetViews>
  <sheetFormatPr baseColWidth="10" defaultColWidth="9.140625" defaultRowHeight="15" customHeight="1" x14ac:dyDescent="0.25"/>
  <cols>
    <col min="1" max="1" width="30" style="17" customWidth="1"/>
    <col min="2" max="2" width="34.140625" style="17" bestFit="1" customWidth="1"/>
    <col min="3" max="3" width="9.140625" style="17" customWidth="1"/>
    <col min="4" max="16384" width="9.140625" style="17"/>
  </cols>
  <sheetData>
    <row r="1" spans="1:2" x14ac:dyDescent="0.25">
      <c r="A1" s="4" t="s">
        <v>7</v>
      </c>
      <c r="B1" s="3"/>
    </row>
    <row r="2" spans="1:2" ht="15.75" thickBot="1" x14ac:dyDescent="0.3">
      <c r="A2" s="2"/>
      <c r="B2" s="1"/>
    </row>
    <row r="3" spans="1:2" x14ac:dyDescent="0.25">
      <c r="A3" s="12" t="s">
        <v>8</v>
      </c>
      <c r="B3" s="13" t="s">
        <v>36</v>
      </c>
    </row>
    <row r="4" spans="1:2" x14ac:dyDescent="0.25">
      <c r="A4" s="14" t="s">
        <v>9</v>
      </c>
      <c r="B4" s="15" t="s">
        <v>47</v>
      </c>
    </row>
    <row r="5" spans="1:2" x14ac:dyDescent="0.25">
      <c r="A5" s="14" t="s">
        <v>11</v>
      </c>
      <c r="B5" s="15" t="s">
        <v>10</v>
      </c>
    </row>
    <row r="6" spans="1:2" x14ac:dyDescent="0.25">
      <c r="A6" s="14" t="s">
        <v>13</v>
      </c>
      <c r="B6" s="15">
        <v>2019</v>
      </c>
    </row>
    <row r="7" spans="1:2" x14ac:dyDescent="0.25">
      <c r="A7" s="14" t="s">
        <v>14</v>
      </c>
      <c r="B7" s="15" t="s">
        <v>46</v>
      </c>
    </row>
    <row r="8" spans="1:2" x14ac:dyDescent="0.25">
      <c r="A8" s="14" t="s">
        <v>15</v>
      </c>
      <c r="B8" s="15" t="s">
        <v>48</v>
      </c>
    </row>
    <row r="9" spans="1:2" x14ac:dyDescent="0.25">
      <c r="A9" s="14" t="s">
        <v>17</v>
      </c>
      <c r="B9" s="15">
        <v>2011</v>
      </c>
    </row>
    <row r="10" spans="1:2" x14ac:dyDescent="0.25">
      <c r="A10" s="14" t="s">
        <v>18</v>
      </c>
      <c r="B10" s="16">
        <v>44165</v>
      </c>
    </row>
    <row r="11" spans="1:2" x14ac:dyDescent="0.25">
      <c r="A11" s="14" t="s">
        <v>19</v>
      </c>
      <c r="B11" s="18" t="s">
        <v>0</v>
      </c>
    </row>
    <row r="12" spans="1:2" x14ac:dyDescent="0.25">
      <c r="A12" s="14" t="s">
        <v>20</v>
      </c>
      <c r="B12" s="18"/>
    </row>
    <row r="13" spans="1:2" x14ac:dyDescent="0.25">
      <c r="A13" s="14" t="s">
        <v>21</v>
      </c>
      <c r="B13" s="19" t="s">
        <v>45</v>
      </c>
    </row>
    <row r="14" spans="1:2" ht="15" customHeight="1" thickBot="1" x14ac:dyDescent="0.3">
      <c r="A14" s="20" t="s">
        <v>22</v>
      </c>
      <c r="B14" s="21" t="s">
        <v>34</v>
      </c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workbookViewId="0">
      <pane ySplit="1" topLeftCell="A2" activePane="bottomLeft" state="frozen"/>
      <selection pane="bottomLeft"/>
    </sheetView>
  </sheetViews>
  <sheetFormatPr baseColWidth="10" defaultColWidth="11.42578125" defaultRowHeight="15" customHeight="1" x14ac:dyDescent="0.25"/>
  <cols>
    <col min="1" max="1" width="7.140625" style="28" bestFit="1" customWidth="1"/>
    <col min="2" max="2" width="34" style="28" customWidth="1"/>
    <col min="3" max="3" width="21.140625" style="28" customWidth="1"/>
    <col min="4" max="4" width="20.7109375" style="30" customWidth="1"/>
    <col min="5" max="5" width="20.7109375" style="31" customWidth="1"/>
    <col min="6" max="7" width="20.7109375" style="32" customWidth="1"/>
    <col min="8" max="8" width="18.85546875" style="33" bestFit="1" customWidth="1"/>
    <col min="9" max="9" width="32.28515625" style="34" bestFit="1" customWidth="1"/>
    <col min="10" max="10" width="23.28515625" style="35" bestFit="1" customWidth="1"/>
    <col min="11" max="11" width="11.42578125" style="17" customWidth="1"/>
    <col min="12" max="16384" width="11.42578125" style="17"/>
  </cols>
  <sheetData>
    <row r="1" spans="1:10" ht="15.75" thickBot="1" x14ac:dyDescent="0.3">
      <c r="A1" s="22" t="s">
        <v>24</v>
      </c>
      <c r="B1" s="22" t="s">
        <v>25</v>
      </c>
      <c r="C1" s="22" t="s">
        <v>1</v>
      </c>
      <c r="D1" s="23" t="s">
        <v>26</v>
      </c>
      <c r="E1" s="24" t="s">
        <v>27</v>
      </c>
      <c r="F1" s="25" t="s">
        <v>28</v>
      </c>
      <c r="G1" s="25" t="s">
        <v>29</v>
      </c>
      <c r="H1" s="26" t="s">
        <v>30</v>
      </c>
      <c r="I1" s="27" t="s">
        <v>31</v>
      </c>
      <c r="J1" s="27" t="s">
        <v>32</v>
      </c>
    </row>
    <row r="2" spans="1:10" x14ac:dyDescent="0.25">
      <c r="A2" s="28" t="s">
        <v>36</v>
      </c>
      <c r="B2" s="28" t="s">
        <v>47</v>
      </c>
      <c r="C2" s="29" t="s">
        <v>46</v>
      </c>
      <c r="D2" s="30">
        <v>95814</v>
      </c>
      <c r="E2" s="31">
        <v>36098</v>
      </c>
      <c r="F2" s="32">
        <v>177694.64</v>
      </c>
      <c r="G2" s="32">
        <v>177694.64</v>
      </c>
      <c r="H2" s="33">
        <v>1</v>
      </c>
      <c r="I2" s="34" t="s">
        <v>44</v>
      </c>
    </row>
    <row r="3" spans="1:10" x14ac:dyDescent="0.25">
      <c r="A3" s="28" t="s">
        <v>43</v>
      </c>
      <c r="B3" s="28" t="s">
        <v>42</v>
      </c>
      <c r="C3" s="29" t="s">
        <v>46</v>
      </c>
      <c r="D3" s="30">
        <v>89276</v>
      </c>
      <c r="E3" s="31">
        <v>34633</v>
      </c>
      <c r="F3" s="32">
        <v>155528.95999999999</v>
      </c>
      <c r="G3" s="32">
        <v>155528.95999999999</v>
      </c>
      <c r="H3" s="33">
        <v>1</v>
      </c>
      <c r="I3" s="34" t="s">
        <v>44</v>
      </c>
    </row>
    <row r="4" spans="1:10" x14ac:dyDescent="0.25">
      <c r="A4" s="28" t="s">
        <v>41</v>
      </c>
      <c r="B4" s="28" t="s">
        <v>40</v>
      </c>
      <c r="C4" s="29" t="s">
        <v>46</v>
      </c>
      <c r="D4" s="30">
        <v>88150</v>
      </c>
      <c r="E4" s="31">
        <v>25376</v>
      </c>
      <c r="F4" s="32">
        <v>10770.78</v>
      </c>
      <c r="G4" s="32">
        <v>10770.78</v>
      </c>
      <c r="H4" s="33">
        <v>1</v>
      </c>
      <c r="I4" s="34" t="s">
        <v>44</v>
      </c>
    </row>
    <row r="5" spans="1:10" x14ac:dyDescent="0.25">
      <c r="A5" s="28" t="s">
        <v>39</v>
      </c>
      <c r="B5" s="28" t="s">
        <v>38</v>
      </c>
      <c r="C5" s="29" t="s">
        <v>46</v>
      </c>
      <c r="D5" s="30">
        <v>86422</v>
      </c>
      <c r="E5" s="31">
        <v>30186</v>
      </c>
      <c r="F5" s="32">
        <v>0</v>
      </c>
      <c r="G5" s="32">
        <v>0</v>
      </c>
      <c r="H5" s="33">
        <v>9</v>
      </c>
      <c r="I5" s="34" t="s">
        <v>37</v>
      </c>
    </row>
    <row r="6" spans="1:10" x14ac:dyDescent="0.25">
      <c r="A6" s="28" t="s">
        <v>35</v>
      </c>
      <c r="B6" s="28" t="s">
        <v>33</v>
      </c>
      <c r="C6" s="29" t="s">
        <v>46</v>
      </c>
      <c r="D6" s="30">
        <v>81661</v>
      </c>
      <c r="E6" s="31">
        <v>32758</v>
      </c>
      <c r="F6" s="32">
        <v>346919.89</v>
      </c>
      <c r="G6" s="32">
        <v>346919.89</v>
      </c>
      <c r="H6" s="33">
        <v>1</v>
      </c>
      <c r="I6" s="34" t="s">
        <v>44</v>
      </c>
    </row>
    <row r="7" spans="1:10" x14ac:dyDescent="0.25">
      <c r="A7" s="28" t="s">
        <v>52</v>
      </c>
      <c r="B7" s="28" t="s">
        <v>51</v>
      </c>
      <c r="C7" s="29" t="s">
        <v>46</v>
      </c>
      <c r="D7" s="30">
        <v>75983</v>
      </c>
      <c r="E7" s="31">
        <v>28339</v>
      </c>
      <c r="F7" s="32">
        <v>1</v>
      </c>
      <c r="G7" s="32">
        <v>1</v>
      </c>
      <c r="H7" s="33">
        <v>9</v>
      </c>
      <c r="I7" s="34" t="s">
        <v>37</v>
      </c>
    </row>
    <row r="8" spans="1:10" x14ac:dyDescent="0.25">
      <c r="A8" s="28" t="s">
        <v>50</v>
      </c>
      <c r="B8" s="28" t="s">
        <v>49</v>
      </c>
      <c r="C8" s="29" t="s">
        <v>46</v>
      </c>
      <c r="D8" s="30">
        <v>117040</v>
      </c>
      <c r="E8" s="31">
        <v>42061</v>
      </c>
    </row>
    <row r="9" spans="1:10" x14ac:dyDescent="0.25">
      <c r="A9" s="28" t="s">
        <v>23</v>
      </c>
      <c r="B9" s="28" t="s">
        <v>12</v>
      </c>
      <c r="C9" s="29" t="s">
        <v>46</v>
      </c>
      <c r="D9" s="30">
        <v>71826</v>
      </c>
      <c r="E9" s="31">
        <v>25219</v>
      </c>
      <c r="F9" s="32">
        <v>376300.01</v>
      </c>
      <c r="G9" s="32">
        <v>376300.01</v>
      </c>
      <c r="H9" s="33">
        <v>1</v>
      </c>
      <c r="I9" s="34" t="s">
        <v>44</v>
      </c>
    </row>
    <row r="10" spans="1:10" x14ac:dyDescent="0.25">
      <c r="A10" s="28" t="s">
        <v>16</v>
      </c>
      <c r="B10" s="28" t="s">
        <v>57</v>
      </c>
      <c r="C10" s="29" t="s">
        <v>46</v>
      </c>
      <c r="D10" s="30">
        <v>63679</v>
      </c>
      <c r="E10" s="31">
        <v>28112</v>
      </c>
      <c r="F10" s="32">
        <v>0</v>
      </c>
      <c r="G10" s="32">
        <v>0</v>
      </c>
      <c r="H10" s="33">
        <v>9</v>
      </c>
      <c r="I10" s="34" t="s">
        <v>37</v>
      </c>
    </row>
    <row r="11" spans="1:10" x14ac:dyDescent="0.25">
      <c r="A11" s="28" t="s">
        <v>58</v>
      </c>
      <c r="B11" s="28" t="s">
        <v>59</v>
      </c>
      <c r="C11" s="29" t="s">
        <v>46</v>
      </c>
      <c r="D11" s="30">
        <v>130124</v>
      </c>
      <c r="E11" s="31">
        <v>48581</v>
      </c>
    </row>
    <row r="12" spans="1:10" ht="15.75" thickBot="1" x14ac:dyDescent="0.3">
      <c r="A12" s="28" t="s">
        <v>60</v>
      </c>
      <c r="B12" s="28" t="s">
        <v>61</v>
      </c>
      <c r="C12" s="29" t="s">
        <v>46</v>
      </c>
      <c r="D12" s="30">
        <v>131376</v>
      </c>
      <c r="E12" s="31">
        <v>50977</v>
      </c>
      <c r="F12" s="32">
        <v>151846.82</v>
      </c>
      <c r="G12" s="32">
        <v>151846.82</v>
      </c>
      <c r="H12" s="33">
        <v>9</v>
      </c>
      <c r="I12" s="34" t="s">
        <v>37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612</vt:i4>
      </vt:variant>
    </vt:vector>
  </HeadingPairs>
  <TitlesOfParts>
    <vt:vector size="615" baseType="lpstr">
      <vt:lpstr>Informe</vt:lpstr>
      <vt:lpstr>Mi_CosteEfectivo_PobSimilar</vt:lpstr>
      <vt:lpstr>Mi_CosteEfectivo_PobSimilar_2</vt:lpstr>
      <vt:lpstr>CE.PobSim.1.Cod</vt:lpstr>
      <vt:lpstr>CE.PobSim.1.Ent</vt:lpstr>
      <vt:lpstr>CE.PobSim.1.Hab.Anio1</vt:lpstr>
      <vt:lpstr>CE.PobSim.1.Imp.Anio1</vt:lpstr>
      <vt:lpstr>CE.PobSim.1.ImpMod.Anio1</vt:lpstr>
      <vt:lpstr>CE.PobSim.1.Inmu.Anio1</vt:lpstr>
      <vt:lpstr>CE.PobSim.1.Prov</vt:lpstr>
      <vt:lpstr>CE.PobSim.1.TipoGestionAbrev.Anio1</vt:lpstr>
      <vt:lpstr>CE.PobSim.1.TipoGestionCod.Anio1</vt:lpstr>
      <vt:lpstr>CE.PobSim.1.TipoGestionDesc.Anio1</vt:lpstr>
      <vt:lpstr>CE.PobSim.10.Cod</vt:lpstr>
      <vt:lpstr>CE.PobSim.10.Ent</vt:lpstr>
      <vt:lpstr>CE.PobSim.10.Hab.Anio1</vt:lpstr>
      <vt:lpstr>CE.PobSim.10.Imp.Anio1</vt:lpstr>
      <vt:lpstr>CE.PobSim.10.ImpMod.Anio1</vt:lpstr>
      <vt:lpstr>CE.PobSim.10.Inmu.Anio1</vt:lpstr>
      <vt:lpstr>CE.PobSim.10.Prov</vt:lpstr>
      <vt:lpstr>CE.PobSim.10.TipoGestionAbrev.Anio1</vt:lpstr>
      <vt:lpstr>CE.PobSim.10.TipoGestionCod.Anio1</vt:lpstr>
      <vt:lpstr>CE.PobSim.10.TipoGestionDesc.Anio1</vt:lpstr>
      <vt:lpstr>CE.PobSim.11.Cod</vt:lpstr>
      <vt:lpstr>CE.PobSim.11.Ent</vt:lpstr>
      <vt:lpstr>CE.PobSim.11.Hab.Anio1</vt:lpstr>
      <vt:lpstr>CE.PobSim.11.Imp.Anio1</vt:lpstr>
      <vt:lpstr>CE.PobSim.11.ImpMod.Anio1</vt:lpstr>
      <vt:lpstr>CE.PobSim.11.Inmu.Anio1</vt:lpstr>
      <vt:lpstr>CE.PobSim.11.Prov</vt:lpstr>
      <vt:lpstr>CE.PobSim.11.TipoGestionAbrev.Anio1</vt:lpstr>
      <vt:lpstr>CE.PobSim.11.TipoGestionCod.Anio1</vt:lpstr>
      <vt:lpstr>CE.PobSim.11.TipoGestionDesc.Anio1</vt:lpstr>
      <vt:lpstr>CE.PobSim.12.Cod</vt:lpstr>
      <vt:lpstr>CE.PobSim.12.Ent</vt:lpstr>
      <vt:lpstr>CE.PobSim.12.Hab.Anio1</vt:lpstr>
      <vt:lpstr>CE.PobSim.12.Imp.Anio1</vt:lpstr>
      <vt:lpstr>CE.PobSim.12.ImpMod.Anio1</vt:lpstr>
      <vt:lpstr>CE.PobSim.12.Inmu.Anio1</vt:lpstr>
      <vt:lpstr>CE.PobSim.12.Prov</vt:lpstr>
      <vt:lpstr>CE.PobSim.12.TipoGestionAbrev.Anio1</vt:lpstr>
      <vt:lpstr>CE.PobSim.12.TipoGestionCod.Anio1</vt:lpstr>
      <vt:lpstr>CE.PobSim.12.TipoGestionDesc.Anio1</vt:lpstr>
      <vt:lpstr>CE.PobSim.13.Cod</vt:lpstr>
      <vt:lpstr>CE.PobSim.13.Ent</vt:lpstr>
      <vt:lpstr>CE.PobSim.13.Hab.Anio1</vt:lpstr>
      <vt:lpstr>CE.PobSim.13.Imp.Anio1</vt:lpstr>
      <vt:lpstr>CE.PobSim.13.ImpMod.Anio1</vt:lpstr>
      <vt:lpstr>CE.PobSim.13.Inmu.Anio1</vt:lpstr>
      <vt:lpstr>CE.PobSim.13.Prov</vt:lpstr>
      <vt:lpstr>CE.PobSim.13.TipoGestionAbrev.Anio1</vt:lpstr>
      <vt:lpstr>CE.PobSim.13.TipoGestionCod.Anio1</vt:lpstr>
      <vt:lpstr>CE.PobSim.13.TipoGestionDesc.Anio1</vt:lpstr>
      <vt:lpstr>CE.PobSim.14.Cod</vt:lpstr>
      <vt:lpstr>CE.PobSim.14.Ent</vt:lpstr>
      <vt:lpstr>CE.PobSim.14.Hab.Anio1</vt:lpstr>
      <vt:lpstr>CE.PobSim.14.Imp.Anio1</vt:lpstr>
      <vt:lpstr>CE.PobSim.14.ImpMod.Anio1</vt:lpstr>
      <vt:lpstr>CE.PobSim.14.Inmu.Anio1</vt:lpstr>
      <vt:lpstr>CE.PobSim.14.Prov</vt:lpstr>
      <vt:lpstr>CE.PobSim.14.TipoGestionAbrev.Anio1</vt:lpstr>
      <vt:lpstr>CE.PobSim.14.TipoGestionCod.Anio1</vt:lpstr>
      <vt:lpstr>CE.PobSim.14.TipoGestionDesc.Anio1</vt:lpstr>
      <vt:lpstr>CE.PobSim.15.Cod</vt:lpstr>
      <vt:lpstr>CE.PobSim.15.Ent</vt:lpstr>
      <vt:lpstr>CE.PobSim.15.Hab.Anio1</vt:lpstr>
      <vt:lpstr>CE.PobSim.15.Imp.Anio1</vt:lpstr>
      <vt:lpstr>CE.PobSim.15.ImpMod.Anio1</vt:lpstr>
      <vt:lpstr>CE.PobSim.15.Inmu.Anio1</vt:lpstr>
      <vt:lpstr>CE.PobSim.15.Prov</vt:lpstr>
      <vt:lpstr>CE.PobSim.15.TipoGestionAbrev.Anio1</vt:lpstr>
      <vt:lpstr>CE.PobSim.15.TipoGestionCod.Anio1</vt:lpstr>
      <vt:lpstr>CE.PobSim.15.TipoGestionDesc.Anio1</vt:lpstr>
      <vt:lpstr>CE.PobSim.16.Cod</vt:lpstr>
      <vt:lpstr>CE.PobSim.16.Ent</vt:lpstr>
      <vt:lpstr>CE.PobSim.16.Hab.Anio1</vt:lpstr>
      <vt:lpstr>CE.PobSim.16.Imp.Anio1</vt:lpstr>
      <vt:lpstr>CE.PobSim.16.ImpMod.Anio1</vt:lpstr>
      <vt:lpstr>CE.PobSim.16.Inmu.Anio1</vt:lpstr>
      <vt:lpstr>CE.PobSim.16.Prov</vt:lpstr>
      <vt:lpstr>CE.PobSim.16.TipoGestionAbrev.Anio1</vt:lpstr>
      <vt:lpstr>CE.PobSim.16.TipoGestionCod.Anio1</vt:lpstr>
      <vt:lpstr>CE.PobSim.16.TipoGestionDesc.Anio1</vt:lpstr>
      <vt:lpstr>CE.PobSim.17.Cod</vt:lpstr>
      <vt:lpstr>CE.PobSim.17.Ent</vt:lpstr>
      <vt:lpstr>CE.PobSim.17.Hab.Anio1</vt:lpstr>
      <vt:lpstr>CE.PobSim.17.Imp.Anio1</vt:lpstr>
      <vt:lpstr>CE.PobSim.17.ImpMod.Anio1</vt:lpstr>
      <vt:lpstr>CE.PobSim.17.Inmu.Anio1</vt:lpstr>
      <vt:lpstr>CE.PobSim.17.Prov</vt:lpstr>
      <vt:lpstr>CE.PobSim.17.TipoGestionAbrev.Anio1</vt:lpstr>
      <vt:lpstr>CE.PobSim.17.TipoGestionCod.Anio1</vt:lpstr>
      <vt:lpstr>CE.PobSim.17.TipoGestionDesc.Anio1</vt:lpstr>
      <vt:lpstr>CE.PobSim.18.Cod</vt:lpstr>
      <vt:lpstr>CE.PobSim.18.Ent</vt:lpstr>
      <vt:lpstr>CE.PobSim.18.Hab.Anio1</vt:lpstr>
      <vt:lpstr>CE.PobSim.18.Imp.Anio1</vt:lpstr>
      <vt:lpstr>CE.PobSim.18.ImpMod.Anio1</vt:lpstr>
      <vt:lpstr>CE.PobSim.18.Inmu.Anio1</vt:lpstr>
      <vt:lpstr>CE.PobSim.18.Prov</vt:lpstr>
      <vt:lpstr>CE.PobSim.18.TipoGestionAbrev.Anio1</vt:lpstr>
      <vt:lpstr>CE.PobSim.18.TipoGestionCod.Anio1</vt:lpstr>
      <vt:lpstr>CE.PobSim.18.TipoGestionDesc.Anio1</vt:lpstr>
      <vt:lpstr>CE.PobSim.19.Cod</vt:lpstr>
      <vt:lpstr>CE.PobSim.19.Ent</vt:lpstr>
      <vt:lpstr>CE.PobSim.19.Hab.Anio1</vt:lpstr>
      <vt:lpstr>CE.PobSim.19.Imp.Anio1</vt:lpstr>
      <vt:lpstr>CE.PobSim.19.ImpMod.Anio1</vt:lpstr>
      <vt:lpstr>CE.PobSim.19.Inmu.Anio1</vt:lpstr>
      <vt:lpstr>CE.PobSim.19.Prov</vt:lpstr>
      <vt:lpstr>CE.PobSim.19.TipoGestionAbrev.Anio1</vt:lpstr>
      <vt:lpstr>CE.PobSim.19.TipoGestionCod.Anio1</vt:lpstr>
      <vt:lpstr>CE.PobSim.19.TipoGestionDesc.Anio1</vt:lpstr>
      <vt:lpstr>CE.PobSim.2.Cod</vt:lpstr>
      <vt:lpstr>CE.PobSim.2.Ent</vt:lpstr>
      <vt:lpstr>CE.PobSim.2.Hab.Anio1</vt:lpstr>
      <vt:lpstr>CE.PobSim.2.Imp.Anio1</vt:lpstr>
      <vt:lpstr>CE.PobSim.2.ImpMod.Anio1</vt:lpstr>
      <vt:lpstr>CE.PobSim.2.Inmu.Anio1</vt:lpstr>
      <vt:lpstr>CE.PobSim.2.Prov</vt:lpstr>
      <vt:lpstr>CE.PobSim.2.TipoGestionAbrev.Anio1</vt:lpstr>
      <vt:lpstr>CE.PobSim.2.TipoGestionCod.Anio1</vt:lpstr>
      <vt:lpstr>CE.PobSim.2.TipoGestionDesc.Anio1</vt:lpstr>
      <vt:lpstr>CE.PobSim.20.Cod</vt:lpstr>
      <vt:lpstr>CE.PobSim.20.Ent</vt:lpstr>
      <vt:lpstr>CE.PobSim.20.Hab.Anio1</vt:lpstr>
      <vt:lpstr>CE.PobSim.20.Imp.Anio1</vt:lpstr>
      <vt:lpstr>CE.PobSim.20.ImpMod.Anio1</vt:lpstr>
      <vt:lpstr>CE.PobSim.20.Inmu.Anio1</vt:lpstr>
      <vt:lpstr>CE.PobSim.20.Prov</vt:lpstr>
      <vt:lpstr>CE.PobSim.20.TipoGestionAbrev.Anio1</vt:lpstr>
      <vt:lpstr>CE.PobSim.20.TipoGestionCod.Anio1</vt:lpstr>
      <vt:lpstr>CE.PobSim.20.TipoGestionDesc.Anio1</vt:lpstr>
      <vt:lpstr>CE.PobSim.21.Cod</vt:lpstr>
      <vt:lpstr>CE.PobSim.21.Ent</vt:lpstr>
      <vt:lpstr>CE.PobSim.21.Hab.Anio1</vt:lpstr>
      <vt:lpstr>CE.PobSim.21.Imp.Anio1</vt:lpstr>
      <vt:lpstr>CE.PobSim.21.ImpMod.Anio1</vt:lpstr>
      <vt:lpstr>CE.PobSim.21.Inmu.Anio1</vt:lpstr>
      <vt:lpstr>CE.PobSim.21.Prov</vt:lpstr>
      <vt:lpstr>CE.PobSim.21.TipoGestionAbrev.Anio1</vt:lpstr>
      <vt:lpstr>CE.PobSim.21.TipoGestionCod.Anio1</vt:lpstr>
      <vt:lpstr>CE.PobSim.21.TipoGestionDesc.Anio1</vt:lpstr>
      <vt:lpstr>CE.PobSim.22.Cod</vt:lpstr>
      <vt:lpstr>CE.PobSim.22.Ent</vt:lpstr>
      <vt:lpstr>CE.PobSim.22.Hab.Anio1</vt:lpstr>
      <vt:lpstr>CE.PobSim.22.Imp.Anio1</vt:lpstr>
      <vt:lpstr>CE.PobSim.22.ImpMod.Anio1</vt:lpstr>
      <vt:lpstr>CE.PobSim.22.Inmu.Anio1</vt:lpstr>
      <vt:lpstr>CE.PobSim.22.Prov</vt:lpstr>
      <vt:lpstr>CE.PobSim.22.TipoGestionAbrev.Anio1</vt:lpstr>
      <vt:lpstr>CE.PobSim.22.TipoGestionCod.Anio1</vt:lpstr>
      <vt:lpstr>CE.PobSim.22.TipoGestionDesc.Anio1</vt:lpstr>
      <vt:lpstr>CE.PobSim.23.Cod</vt:lpstr>
      <vt:lpstr>CE.PobSim.23.Ent</vt:lpstr>
      <vt:lpstr>CE.PobSim.23.Hab.Anio1</vt:lpstr>
      <vt:lpstr>CE.PobSim.23.Imp.Anio1</vt:lpstr>
      <vt:lpstr>CE.PobSim.23.ImpMod.Anio1</vt:lpstr>
      <vt:lpstr>CE.PobSim.23.Inmu.Anio1</vt:lpstr>
      <vt:lpstr>CE.PobSim.23.Prov</vt:lpstr>
      <vt:lpstr>CE.PobSim.23.TipoGestionAbrev.Anio1</vt:lpstr>
      <vt:lpstr>CE.PobSim.23.TipoGestionCod.Anio1</vt:lpstr>
      <vt:lpstr>CE.PobSim.23.TipoGestionDesc.Anio1</vt:lpstr>
      <vt:lpstr>CE.PobSim.24.Cod</vt:lpstr>
      <vt:lpstr>CE.PobSim.24.Ent</vt:lpstr>
      <vt:lpstr>CE.PobSim.24.Hab.Anio1</vt:lpstr>
      <vt:lpstr>CE.PobSim.24.Imp.Anio1</vt:lpstr>
      <vt:lpstr>CE.PobSim.24.ImpMod.Anio1</vt:lpstr>
      <vt:lpstr>CE.PobSim.24.Inmu.Anio1</vt:lpstr>
      <vt:lpstr>CE.PobSim.24.Prov</vt:lpstr>
      <vt:lpstr>CE.PobSim.24.TipoGestionAbrev.Anio1</vt:lpstr>
      <vt:lpstr>CE.PobSim.24.TipoGestionCod.Anio1</vt:lpstr>
      <vt:lpstr>CE.PobSim.24.TipoGestionDesc.Anio1</vt:lpstr>
      <vt:lpstr>CE.PobSim.25.Cod</vt:lpstr>
      <vt:lpstr>CE.PobSim.25.Ent</vt:lpstr>
      <vt:lpstr>CE.PobSim.25.Hab.Anio1</vt:lpstr>
      <vt:lpstr>CE.PobSim.25.Imp.Anio1</vt:lpstr>
      <vt:lpstr>CE.PobSim.25.ImpMod.Anio1</vt:lpstr>
      <vt:lpstr>CE.PobSim.25.Inmu.Anio1</vt:lpstr>
      <vt:lpstr>CE.PobSim.25.Prov</vt:lpstr>
      <vt:lpstr>CE.PobSim.25.TipoGestionAbrev.Anio1</vt:lpstr>
      <vt:lpstr>CE.PobSim.25.TipoGestionCod.Anio1</vt:lpstr>
      <vt:lpstr>CE.PobSim.25.TipoGestionDesc.Anio1</vt:lpstr>
      <vt:lpstr>CE.PobSim.26.Cod</vt:lpstr>
      <vt:lpstr>CE.PobSim.26.Ent</vt:lpstr>
      <vt:lpstr>CE.PobSim.26.Hab.Anio1</vt:lpstr>
      <vt:lpstr>CE.PobSim.26.Imp.Anio1</vt:lpstr>
      <vt:lpstr>CE.PobSim.26.ImpMod.Anio1</vt:lpstr>
      <vt:lpstr>CE.PobSim.26.Inmu.Anio1</vt:lpstr>
      <vt:lpstr>CE.PobSim.26.Prov</vt:lpstr>
      <vt:lpstr>CE.PobSim.26.TipoGestionAbrev.Anio1</vt:lpstr>
      <vt:lpstr>CE.PobSim.26.TipoGestionCod.Anio1</vt:lpstr>
      <vt:lpstr>CE.PobSim.26.TipoGestionDesc.Anio1</vt:lpstr>
      <vt:lpstr>CE.PobSim.27.Cod</vt:lpstr>
      <vt:lpstr>CE.PobSim.27.Ent</vt:lpstr>
      <vt:lpstr>CE.PobSim.27.Hab.Anio1</vt:lpstr>
      <vt:lpstr>CE.PobSim.27.Imp.Anio1</vt:lpstr>
      <vt:lpstr>CE.PobSim.27.ImpMod.Anio1</vt:lpstr>
      <vt:lpstr>CE.PobSim.27.Inmu.Anio1</vt:lpstr>
      <vt:lpstr>CE.PobSim.27.Prov</vt:lpstr>
      <vt:lpstr>CE.PobSim.27.TipoGestionAbrev.Anio1</vt:lpstr>
      <vt:lpstr>CE.PobSim.27.TipoGestionCod.Anio1</vt:lpstr>
      <vt:lpstr>CE.PobSim.27.TipoGestionDesc.Anio1</vt:lpstr>
      <vt:lpstr>CE.PobSim.28.Cod</vt:lpstr>
      <vt:lpstr>CE.PobSim.28.Ent</vt:lpstr>
      <vt:lpstr>CE.PobSim.28.Hab.Anio1</vt:lpstr>
      <vt:lpstr>CE.PobSim.28.Imp.Anio1</vt:lpstr>
      <vt:lpstr>CE.PobSim.28.ImpMod.Anio1</vt:lpstr>
      <vt:lpstr>CE.PobSim.28.Inmu.Anio1</vt:lpstr>
      <vt:lpstr>CE.PobSim.28.Prov</vt:lpstr>
      <vt:lpstr>CE.PobSim.28.TipoGestionAbrev.Anio1</vt:lpstr>
      <vt:lpstr>CE.PobSim.28.TipoGestionCod.Anio1</vt:lpstr>
      <vt:lpstr>CE.PobSim.28.TipoGestionDesc.Anio1</vt:lpstr>
      <vt:lpstr>CE.PobSim.29.Cod</vt:lpstr>
      <vt:lpstr>CE.PobSim.29.Ent</vt:lpstr>
      <vt:lpstr>CE.PobSim.29.Hab.Anio1</vt:lpstr>
      <vt:lpstr>CE.PobSim.29.Imp.Anio1</vt:lpstr>
      <vt:lpstr>CE.PobSim.29.ImpMod.Anio1</vt:lpstr>
      <vt:lpstr>CE.PobSim.29.Inmu.Anio1</vt:lpstr>
      <vt:lpstr>CE.PobSim.29.Prov</vt:lpstr>
      <vt:lpstr>CE.PobSim.29.TipoGestionAbrev.Anio1</vt:lpstr>
      <vt:lpstr>CE.PobSim.29.TipoGestionCod.Anio1</vt:lpstr>
      <vt:lpstr>CE.PobSim.29.TipoGestionDesc.Anio1</vt:lpstr>
      <vt:lpstr>CE.PobSim.3.Cod</vt:lpstr>
      <vt:lpstr>CE.PobSim.3.Ent</vt:lpstr>
      <vt:lpstr>CE.PobSim.3.Hab.Anio1</vt:lpstr>
      <vt:lpstr>CE.PobSim.3.Imp.Anio1</vt:lpstr>
      <vt:lpstr>CE.PobSim.3.ImpMod.Anio1</vt:lpstr>
      <vt:lpstr>CE.PobSim.3.Inmu.Anio1</vt:lpstr>
      <vt:lpstr>CE.PobSim.3.Prov</vt:lpstr>
      <vt:lpstr>CE.PobSim.3.TipoGestionAbrev.Anio1</vt:lpstr>
      <vt:lpstr>CE.PobSim.3.TipoGestionCod.Anio1</vt:lpstr>
      <vt:lpstr>CE.PobSim.3.TipoGestionDesc.Anio1</vt:lpstr>
      <vt:lpstr>CE.PobSim.30.Cod</vt:lpstr>
      <vt:lpstr>CE.PobSim.30.Ent</vt:lpstr>
      <vt:lpstr>CE.PobSim.30.Hab.Anio1</vt:lpstr>
      <vt:lpstr>CE.PobSim.30.Imp.Anio1</vt:lpstr>
      <vt:lpstr>CE.PobSim.30.ImpMod.Anio1</vt:lpstr>
      <vt:lpstr>CE.PobSim.30.Inmu.Anio1</vt:lpstr>
      <vt:lpstr>CE.PobSim.30.Prov</vt:lpstr>
      <vt:lpstr>CE.PobSim.30.TipoGestionAbrev.Anio1</vt:lpstr>
      <vt:lpstr>CE.PobSim.30.TipoGestionCod.Anio1</vt:lpstr>
      <vt:lpstr>CE.PobSim.30.TipoGestionDesc.Anio1</vt:lpstr>
      <vt:lpstr>CE.PobSim.31.Cod</vt:lpstr>
      <vt:lpstr>CE.PobSim.31.Ent</vt:lpstr>
      <vt:lpstr>CE.PobSim.31.Hab.Anio1</vt:lpstr>
      <vt:lpstr>CE.PobSim.31.Imp.Anio1</vt:lpstr>
      <vt:lpstr>CE.PobSim.31.ImpMod.Anio1</vt:lpstr>
      <vt:lpstr>CE.PobSim.31.Inmu.Anio1</vt:lpstr>
      <vt:lpstr>CE.PobSim.31.Prov</vt:lpstr>
      <vt:lpstr>CE.PobSim.31.TipoGestionAbrev.Anio1</vt:lpstr>
      <vt:lpstr>CE.PobSim.31.TipoGestionCod.Anio1</vt:lpstr>
      <vt:lpstr>CE.PobSim.31.TipoGestionDesc.Anio1</vt:lpstr>
      <vt:lpstr>CE.PobSim.32.Cod</vt:lpstr>
      <vt:lpstr>CE.PobSim.32.Ent</vt:lpstr>
      <vt:lpstr>CE.PobSim.32.Hab.Anio1</vt:lpstr>
      <vt:lpstr>CE.PobSim.32.Imp.Anio1</vt:lpstr>
      <vt:lpstr>CE.PobSim.32.ImpMod.Anio1</vt:lpstr>
      <vt:lpstr>CE.PobSim.32.Inmu.Anio1</vt:lpstr>
      <vt:lpstr>CE.PobSim.32.Prov</vt:lpstr>
      <vt:lpstr>CE.PobSim.32.TipoGestionAbrev.Anio1</vt:lpstr>
      <vt:lpstr>CE.PobSim.32.TipoGestionCod.Anio1</vt:lpstr>
      <vt:lpstr>CE.PobSim.32.TipoGestionDesc.Anio1</vt:lpstr>
      <vt:lpstr>CE.PobSim.33.Cod</vt:lpstr>
      <vt:lpstr>CE.PobSim.33.Ent</vt:lpstr>
      <vt:lpstr>CE.PobSim.33.Hab.Anio1</vt:lpstr>
      <vt:lpstr>CE.PobSim.33.Imp.Anio1</vt:lpstr>
      <vt:lpstr>CE.PobSim.33.ImpMod.Anio1</vt:lpstr>
      <vt:lpstr>CE.PobSim.33.Inmu.Anio1</vt:lpstr>
      <vt:lpstr>CE.PobSim.33.Prov</vt:lpstr>
      <vt:lpstr>CE.PobSim.33.TipoGestionAbrev.Anio1</vt:lpstr>
      <vt:lpstr>CE.PobSim.33.TipoGestionCod.Anio1</vt:lpstr>
      <vt:lpstr>CE.PobSim.33.TipoGestionDesc.Anio1</vt:lpstr>
      <vt:lpstr>CE.PobSim.34.Cod</vt:lpstr>
      <vt:lpstr>CE.PobSim.34.Ent</vt:lpstr>
      <vt:lpstr>CE.PobSim.34.Hab.Anio1</vt:lpstr>
      <vt:lpstr>CE.PobSim.34.Imp.Anio1</vt:lpstr>
      <vt:lpstr>CE.PobSim.34.ImpMod.Anio1</vt:lpstr>
      <vt:lpstr>CE.PobSim.34.Inmu.Anio1</vt:lpstr>
      <vt:lpstr>CE.PobSim.34.Prov</vt:lpstr>
      <vt:lpstr>CE.PobSim.34.TipoGestionAbrev.Anio1</vt:lpstr>
      <vt:lpstr>CE.PobSim.34.TipoGestionCod.Anio1</vt:lpstr>
      <vt:lpstr>CE.PobSim.34.TipoGestionDesc.Anio1</vt:lpstr>
      <vt:lpstr>CE.PobSim.35.Cod</vt:lpstr>
      <vt:lpstr>CE.PobSim.35.Ent</vt:lpstr>
      <vt:lpstr>CE.PobSim.35.Hab.Anio1</vt:lpstr>
      <vt:lpstr>CE.PobSim.35.Imp.Anio1</vt:lpstr>
      <vt:lpstr>CE.PobSim.35.ImpMod.Anio1</vt:lpstr>
      <vt:lpstr>CE.PobSim.35.Inmu.Anio1</vt:lpstr>
      <vt:lpstr>CE.PobSim.35.Prov</vt:lpstr>
      <vt:lpstr>CE.PobSim.35.TipoGestionAbrev.Anio1</vt:lpstr>
      <vt:lpstr>CE.PobSim.35.TipoGestionCod.Anio1</vt:lpstr>
      <vt:lpstr>CE.PobSim.35.TipoGestionDesc.Anio1</vt:lpstr>
      <vt:lpstr>CE.PobSim.36.Cod</vt:lpstr>
      <vt:lpstr>CE.PobSim.36.Ent</vt:lpstr>
      <vt:lpstr>CE.PobSim.36.Hab.Anio1</vt:lpstr>
      <vt:lpstr>CE.PobSim.36.Imp.Anio1</vt:lpstr>
      <vt:lpstr>CE.PobSim.36.ImpMod.Anio1</vt:lpstr>
      <vt:lpstr>CE.PobSim.36.Inmu.Anio1</vt:lpstr>
      <vt:lpstr>CE.PobSim.36.Prov</vt:lpstr>
      <vt:lpstr>CE.PobSim.36.TipoGestionAbrev.Anio1</vt:lpstr>
      <vt:lpstr>CE.PobSim.36.TipoGestionCod.Anio1</vt:lpstr>
      <vt:lpstr>CE.PobSim.36.TipoGestionDesc.Anio1</vt:lpstr>
      <vt:lpstr>CE.PobSim.37.Cod</vt:lpstr>
      <vt:lpstr>CE.PobSim.37.Ent</vt:lpstr>
      <vt:lpstr>CE.PobSim.37.Hab.Anio1</vt:lpstr>
      <vt:lpstr>CE.PobSim.37.Imp.Anio1</vt:lpstr>
      <vt:lpstr>CE.PobSim.37.ImpMod.Anio1</vt:lpstr>
      <vt:lpstr>CE.PobSim.37.Inmu.Anio1</vt:lpstr>
      <vt:lpstr>CE.PobSim.37.Prov</vt:lpstr>
      <vt:lpstr>CE.PobSim.37.TipoGestionAbrev.Anio1</vt:lpstr>
      <vt:lpstr>CE.PobSim.37.TipoGestionCod.Anio1</vt:lpstr>
      <vt:lpstr>CE.PobSim.37.TipoGestionDesc.Anio1</vt:lpstr>
      <vt:lpstr>CE.PobSim.38.Cod</vt:lpstr>
      <vt:lpstr>CE.PobSim.38.Ent</vt:lpstr>
      <vt:lpstr>CE.PobSim.38.Hab.Anio1</vt:lpstr>
      <vt:lpstr>CE.PobSim.38.Imp.Anio1</vt:lpstr>
      <vt:lpstr>CE.PobSim.38.ImpMod.Anio1</vt:lpstr>
      <vt:lpstr>CE.PobSim.38.Inmu.Anio1</vt:lpstr>
      <vt:lpstr>CE.PobSim.38.Prov</vt:lpstr>
      <vt:lpstr>CE.PobSim.38.TipoGestionAbrev.Anio1</vt:lpstr>
      <vt:lpstr>CE.PobSim.38.TipoGestionCod.Anio1</vt:lpstr>
      <vt:lpstr>CE.PobSim.38.TipoGestionDesc.Anio1</vt:lpstr>
      <vt:lpstr>CE.PobSim.39.Cod</vt:lpstr>
      <vt:lpstr>CE.PobSim.39.Ent</vt:lpstr>
      <vt:lpstr>CE.PobSim.39.Hab.Anio1</vt:lpstr>
      <vt:lpstr>CE.PobSim.39.Imp.Anio1</vt:lpstr>
      <vt:lpstr>CE.PobSim.39.ImpMod.Anio1</vt:lpstr>
      <vt:lpstr>CE.PobSim.39.Inmu.Anio1</vt:lpstr>
      <vt:lpstr>CE.PobSim.39.Prov</vt:lpstr>
      <vt:lpstr>CE.PobSim.39.TipoGestionAbrev.Anio1</vt:lpstr>
      <vt:lpstr>CE.PobSim.39.TipoGestionCod.Anio1</vt:lpstr>
      <vt:lpstr>CE.PobSim.39.TipoGestionDesc.Anio1</vt:lpstr>
      <vt:lpstr>CE.PobSim.4.Cod</vt:lpstr>
      <vt:lpstr>CE.PobSim.4.Ent</vt:lpstr>
      <vt:lpstr>CE.PobSim.4.Hab.Anio1</vt:lpstr>
      <vt:lpstr>CE.PobSim.4.Imp.Anio1</vt:lpstr>
      <vt:lpstr>CE.PobSim.4.ImpMod.Anio1</vt:lpstr>
      <vt:lpstr>CE.PobSim.4.Inmu.Anio1</vt:lpstr>
      <vt:lpstr>CE.PobSim.4.Prov</vt:lpstr>
      <vt:lpstr>CE.PobSim.4.TipoGestionAbrev.Anio1</vt:lpstr>
      <vt:lpstr>CE.PobSim.4.TipoGestionCod.Anio1</vt:lpstr>
      <vt:lpstr>CE.PobSim.4.TipoGestionDesc.Anio1</vt:lpstr>
      <vt:lpstr>CE.PobSim.40.Cod</vt:lpstr>
      <vt:lpstr>CE.PobSim.40.Ent</vt:lpstr>
      <vt:lpstr>CE.PobSim.40.Hab.Anio1</vt:lpstr>
      <vt:lpstr>CE.PobSim.40.Imp.Anio1</vt:lpstr>
      <vt:lpstr>CE.PobSim.40.ImpMod.Anio1</vt:lpstr>
      <vt:lpstr>CE.PobSim.40.Inmu.Anio1</vt:lpstr>
      <vt:lpstr>CE.PobSim.40.Prov</vt:lpstr>
      <vt:lpstr>CE.PobSim.40.TipoGestionAbrev.Anio1</vt:lpstr>
      <vt:lpstr>CE.PobSim.40.TipoGestionCod.Anio1</vt:lpstr>
      <vt:lpstr>CE.PobSim.40.TipoGestionDesc.Anio1</vt:lpstr>
      <vt:lpstr>CE.PobSim.41.Cod</vt:lpstr>
      <vt:lpstr>CE.PobSim.41.Ent</vt:lpstr>
      <vt:lpstr>CE.PobSim.41.Hab.Anio1</vt:lpstr>
      <vt:lpstr>CE.PobSim.41.Imp.Anio1</vt:lpstr>
      <vt:lpstr>CE.PobSim.41.ImpMod.Anio1</vt:lpstr>
      <vt:lpstr>CE.PobSim.41.Inmu.Anio1</vt:lpstr>
      <vt:lpstr>CE.PobSim.41.Prov</vt:lpstr>
      <vt:lpstr>CE.PobSim.41.TipoGestionAbrev.Anio1</vt:lpstr>
      <vt:lpstr>CE.PobSim.41.TipoGestionCod.Anio1</vt:lpstr>
      <vt:lpstr>CE.PobSim.41.TipoGestionDesc.Anio1</vt:lpstr>
      <vt:lpstr>CE.PobSim.42.Cod</vt:lpstr>
      <vt:lpstr>CE.PobSim.42.Ent</vt:lpstr>
      <vt:lpstr>CE.PobSim.42.Hab.Anio1</vt:lpstr>
      <vt:lpstr>CE.PobSim.42.Imp.Anio1</vt:lpstr>
      <vt:lpstr>CE.PobSim.42.ImpMod.Anio1</vt:lpstr>
      <vt:lpstr>CE.PobSim.42.Inmu.Anio1</vt:lpstr>
      <vt:lpstr>CE.PobSim.42.Prov</vt:lpstr>
      <vt:lpstr>CE.PobSim.42.TipoGestionAbrev.Anio1</vt:lpstr>
      <vt:lpstr>CE.PobSim.42.TipoGestionCod.Anio1</vt:lpstr>
      <vt:lpstr>CE.PobSim.42.TipoGestionDesc.Anio1</vt:lpstr>
      <vt:lpstr>CE.PobSim.43.Cod</vt:lpstr>
      <vt:lpstr>CE.PobSim.43.Ent</vt:lpstr>
      <vt:lpstr>CE.PobSim.43.Hab.Anio1</vt:lpstr>
      <vt:lpstr>CE.PobSim.43.Imp.Anio1</vt:lpstr>
      <vt:lpstr>CE.PobSim.43.ImpMod.Anio1</vt:lpstr>
      <vt:lpstr>CE.PobSim.43.Inmu.Anio1</vt:lpstr>
      <vt:lpstr>CE.PobSim.43.Prov</vt:lpstr>
      <vt:lpstr>CE.PobSim.43.TipoGestionAbrev.Anio1</vt:lpstr>
      <vt:lpstr>CE.PobSim.43.TipoGestionCod.Anio1</vt:lpstr>
      <vt:lpstr>CE.PobSim.43.TipoGestionDesc.Anio1</vt:lpstr>
      <vt:lpstr>CE.PobSim.44.Cod</vt:lpstr>
      <vt:lpstr>CE.PobSim.44.Ent</vt:lpstr>
      <vt:lpstr>CE.PobSim.44.Hab.Anio1</vt:lpstr>
      <vt:lpstr>CE.PobSim.44.Imp.Anio1</vt:lpstr>
      <vt:lpstr>CE.PobSim.44.ImpMod.Anio1</vt:lpstr>
      <vt:lpstr>CE.PobSim.44.Inmu.Anio1</vt:lpstr>
      <vt:lpstr>CE.PobSim.44.Prov</vt:lpstr>
      <vt:lpstr>CE.PobSim.44.TipoGestionAbrev.Anio1</vt:lpstr>
      <vt:lpstr>CE.PobSim.44.TipoGestionCod.Anio1</vt:lpstr>
      <vt:lpstr>CE.PobSim.44.TipoGestionDesc.Anio1</vt:lpstr>
      <vt:lpstr>CE.PobSim.45.Cod</vt:lpstr>
      <vt:lpstr>CE.PobSim.45.Ent</vt:lpstr>
      <vt:lpstr>CE.PobSim.45.Hab.Anio1</vt:lpstr>
      <vt:lpstr>CE.PobSim.45.Imp.Anio1</vt:lpstr>
      <vt:lpstr>CE.PobSim.45.ImpMod.Anio1</vt:lpstr>
      <vt:lpstr>CE.PobSim.45.Inmu.Anio1</vt:lpstr>
      <vt:lpstr>CE.PobSim.45.Prov</vt:lpstr>
      <vt:lpstr>CE.PobSim.45.TipoGestionAbrev.Anio1</vt:lpstr>
      <vt:lpstr>CE.PobSim.45.TipoGestionCod.Anio1</vt:lpstr>
      <vt:lpstr>CE.PobSim.45.TipoGestionDesc.Anio1</vt:lpstr>
      <vt:lpstr>CE.PobSim.46.Cod</vt:lpstr>
      <vt:lpstr>CE.PobSim.46.Ent</vt:lpstr>
      <vt:lpstr>CE.PobSim.46.Hab.Anio1</vt:lpstr>
      <vt:lpstr>CE.PobSim.46.Imp.Anio1</vt:lpstr>
      <vt:lpstr>CE.PobSim.46.ImpMod.Anio1</vt:lpstr>
      <vt:lpstr>CE.PobSim.46.Inmu.Anio1</vt:lpstr>
      <vt:lpstr>CE.PobSim.46.Prov</vt:lpstr>
      <vt:lpstr>CE.PobSim.46.TipoGestionAbrev.Anio1</vt:lpstr>
      <vt:lpstr>CE.PobSim.46.TipoGestionCod.Anio1</vt:lpstr>
      <vt:lpstr>CE.PobSim.46.TipoGestionDesc.Anio1</vt:lpstr>
      <vt:lpstr>CE.PobSim.47.Cod</vt:lpstr>
      <vt:lpstr>CE.PobSim.47.Ent</vt:lpstr>
      <vt:lpstr>CE.PobSim.47.Hab.Anio1</vt:lpstr>
      <vt:lpstr>CE.PobSim.47.Imp.Anio1</vt:lpstr>
      <vt:lpstr>CE.PobSim.47.ImpMod.Anio1</vt:lpstr>
      <vt:lpstr>CE.PobSim.47.Inmu.Anio1</vt:lpstr>
      <vt:lpstr>CE.PobSim.47.Prov</vt:lpstr>
      <vt:lpstr>CE.PobSim.47.TipoGestionAbrev.Anio1</vt:lpstr>
      <vt:lpstr>CE.PobSim.47.TipoGestionCod.Anio1</vt:lpstr>
      <vt:lpstr>CE.PobSim.47.TipoGestionDesc.Anio1</vt:lpstr>
      <vt:lpstr>CE.PobSim.48.Cod</vt:lpstr>
      <vt:lpstr>CE.PobSim.48.Ent</vt:lpstr>
      <vt:lpstr>CE.PobSim.48.Hab.Anio1</vt:lpstr>
      <vt:lpstr>CE.PobSim.48.Imp.Anio1</vt:lpstr>
      <vt:lpstr>CE.PobSim.48.ImpMod.Anio1</vt:lpstr>
      <vt:lpstr>CE.PobSim.48.Inmu.Anio1</vt:lpstr>
      <vt:lpstr>CE.PobSim.48.Prov</vt:lpstr>
      <vt:lpstr>CE.PobSim.48.TipoGestionAbrev.Anio1</vt:lpstr>
      <vt:lpstr>CE.PobSim.48.TipoGestionCod.Anio1</vt:lpstr>
      <vt:lpstr>CE.PobSim.48.TipoGestionDesc.Anio1</vt:lpstr>
      <vt:lpstr>CE.PobSim.49.Cod</vt:lpstr>
      <vt:lpstr>CE.PobSim.49.Ent</vt:lpstr>
      <vt:lpstr>CE.PobSim.49.Hab.Anio1</vt:lpstr>
      <vt:lpstr>CE.PobSim.49.Imp.Anio1</vt:lpstr>
      <vt:lpstr>CE.PobSim.49.ImpMod.Anio1</vt:lpstr>
      <vt:lpstr>CE.PobSim.49.Inmu.Anio1</vt:lpstr>
      <vt:lpstr>CE.PobSim.49.Prov</vt:lpstr>
      <vt:lpstr>CE.PobSim.49.TipoGestionAbrev.Anio1</vt:lpstr>
      <vt:lpstr>CE.PobSim.49.TipoGestionCod.Anio1</vt:lpstr>
      <vt:lpstr>CE.PobSim.49.TipoGestionDesc.Anio1</vt:lpstr>
      <vt:lpstr>CE.PobSim.5.Cod</vt:lpstr>
      <vt:lpstr>CE.PobSim.5.Ent</vt:lpstr>
      <vt:lpstr>CE.PobSim.5.Hab.Anio1</vt:lpstr>
      <vt:lpstr>CE.PobSim.5.Imp.Anio1</vt:lpstr>
      <vt:lpstr>CE.PobSim.5.ImpMod.Anio1</vt:lpstr>
      <vt:lpstr>CE.PobSim.5.Inmu.Anio1</vt:lpstr>
      <vt:lpstr>CE.PobSim.5.Prov</vt:lpstr>
      <vt:lpstr>CE.PobSim.5.TipoGestionAbrev.Anio1</vt:lpstr>
      <vt:lpstr>CE.PobSim.5.TipoGestionCod.Anio1</vt:lpstr>
      <vt:lpstr>CE.PobSim.5.TipoGestionDesc.Anio1</vt:lpstr>
      <vt:lpstr>CE.PobSim.50.Cod</vt:lpstr>
      <vt:lpstr>CE.PobSim.50.Ent</vt:lpstr>
      <vt:lpstr>CE.PobSim.50.Hab.Anio1</vt:lpstr>
      <vt:lpstr>CE.PobSim.50.Imp.Anio1</vt:lpstr>
      <vt:lpstr>CE.PobSim.50.ImpMod.Anio1</vt:lpstr>
      <vt:lpstr>CE.PobSim.50.Inmu.Anio1</vt:lpstr>
      <vt:lpstr>CE.PobSim.50.Prov</vt:lpstr>
      <vt:lpstr>CE.PobSim.50.TipoGestionAbrev.Anio1</vt:lpstr>
      <vt:lpstr>CE.PobSim.50.TipoGestionCod.Anio1</vt:lpstr>
      <vt:lpstr>CE.PobSim.50.TipoGestionDesc.Anio1</vt:lpstr>
      <vt:lpstr>CE.PobSim.51.Cod</vt:lpstr>
      <vt:lpstr>CE.PobSim.51.Ent</vt:lpstr>
      <vt:lpstr>CE.PobSim.51.Hab.Anio1</vt:lpstr>
      <vt:lpstr>CE.PobSim.51.Imp.Anio1</vt:lpstr>
      <vt:lpstr>CE.PobSim.51.ImpMod.Anio1</vt:lpstr>
      <vt:lpstr>CE.PobSim.51.Inmu.Anio1</vt:lpstr>
      <vt:lpstr>CE.PobSim.51.Prov</vt:lpstr>
      <vt:lpstr>CE.PobSim.51.TipoGestionAbrev.Anio1</vt:lpstr>
      <vt:lpstr>CE.PobSim.51.TipoGestionCod.Anio1</vt:lpstr>
      <vt:lpstr>CE.PobSim.51.TipoGestionDesc.Anio1</vt:lpstr>
      <vt:lpstr>CE.PobSim.52.Cod</vt:lpstr>
      <vt:lpstr>CE.PobSim.52.Ent</vt:lpstr>
      <vt:lpstr>CE.PobSim.52.Hab.Anio1</vt:lpstr>
      <vt:lpstr>CE.PobSim.52.Imp.Anio1</vt:lpstr>
      <vt:lpstr>CE.PobSim.52.ImpMod.Anio1</vt:lpstr>
      <vt:lpstr>CE.PobSim.52.Inmu.Anio1</vt:lpstr>
      <vt:lpstr>CE.PobSim.52.Prov</vt:lpstr>
      <vt:lpstr>CE.PobSim.52.TipoGestionAbrev.Anio1</vt:lpstr>
      <vt:lpstr>CE.PobSim.52.TipoGestionCod.Anio1</vt:lpstr>
      <vt:lpstr>CE.PobSim.52.TipoGestionDesc.Anio1</vt:lpstr>
      <vt:lpstr>CE.PobSim.53.Cod</vt:lpstr>
      <vt:lpstr>CE.PobSim.53.Ent</vt:lpstr>
      <vt:lpstr>CE.PobSim.53.Hab.Anio1</vt:lpstr>
      <vt:lpstr>CE.PobSim.53.Imp.Anio1</vt:lpstr>
      <vt:lpstr>CE.PobSim.53.ImpMod.Anio1</vt:lpstr>
      <vt:lpstr>CE.PobSim.53.Inmu.Anio1</vt:lpstr>
      <vt:lpstr>CE.PobSim.53.Prov</vt:lpstr>
      <vt:lpstr>CE.PobSim.53.TipoGestionAbrev.Anio1</vt:lpstr>
      <vt:lpstr>CE.PobSim.53.TipoGestionCod.Anio1</vt:lpstr>
      <vt:lpstr>CE.PobSim.53.TipoGestionDesc.Anio1</vt:lpstr>
      <vt:lpstr>CE.PobSim.54.Cod</vt:lpstr>
      <vt:lpstr>CE.PobSim.54.Ent</vt:lpstr>
      <vt:lpstr>CE.PobSim.54.Hab.Anio1</vt:lpstr>
      <vt:lpstr>CE.PobSim.54.Imp.Anio1</vt:lpstr>
      <vt:lpstr>CE.PobSim.54.ImpMod.Anio1</vt:lpstr>
      <vt:lpstr>CE.PobSim.54.Inmu.Anio1</vt:lpstr>
      <vt:lpstr>CE.PobSim.54.Prov</vt:lpstr>
      <vt:lpstr>CE.PobSim.54.TipoGestionAbrev.Anio1</vt:lpstr>
      <vt:lpstr>CE.PobSim.54.TipoGestionCod.Anio1</vt:lpstr>
      <vt:lpstr>CE.PobSim.54.TipoGestionDesc.Anio1</vt:lpstr>
      <vt:lpstr>CE.PobSim.55.Cod</vt:lpstr>
      <vt:lpstr>CE.PobSim.55.Ent</vt:lpstr>
      <vt:lpstr>CE.PobSim.55.Hab.Anio1</vt:lpstr>
      <vt:lpstr>CE.PobSim.55.Imp.Anio1</vt:lpstr>
      <vt:lpstr>CE.PobSim.55.ImpMod.Anio1</vt:lpstr>
      <vt:lpstr>CE.PobSim.55.Inmu.Anio1</vt:lpstr>
      <vt:lpstr>CE.PobSim.55.Prov</vt:lpstr>
      <vt:lpstr>CE.PobSim.55.TipoGestionAbrev.Anio1</vt:lpstr>
      <vt:lpstr>CE.PobSim.55.TipoGestionCod.Anio1</vt:lpstr>
      <vt:lpstr>CE.PobSim.55.TipoGestionDesc.Anio1</vt:lpstr>
      <vt:lpstr>CE.PobSim.56.Cod</vt:lpstr>
      <vt:lpstr>CE.PobSim.56.Ent</vt:lpstr>
      <vt:lpstr>CE.PobSim.56.Hab.Anio1</vt:lpstr>
      <vt:lpstr>CE.PobSim.56.Imp.Anio1</vt:lpstr>
      <vt:lpstr>CE.PobSim.56.ImpMod.Anio1</vt:lpstr>
      <vt:lpstr>CE.PobSim.56.Inmu.Anio1</vt:lpstr>
      <vt:lpstr>CE.PobSim.56.Prov</vt:lpstr>
      <vt:lpstr>CE.PobSim.56.TipoGestionAbrev.Anio1</vt:lpstr>
      <vt:lpstr>CE.PobSim.56.TipoGestionCod.Anio1</vt:lpstr>
      <vt:lpstr>CE.PobSim.56.TipoGestionDesc.Anio1</vt:lpstr>
      <vt:lpstr>CE.PobSim.57.Cod</vt:lpstr>
      <vt:lpstr>CE.PobSim.57.Ent</vt:lpstr>
      <vt:lpstr>CE.PobSim.57.Hab.Anio1</vt:lpstr>
      <vt:lpstr>CE.PobSim.57.Imp.Anio1</vt:lpstr>
      <vt:lpstr>CE.PobSim.57.ImpMod.Anio1</vt:lpstr>
      <vt:lpstr>CE.PobSim.57.Inmu.Anio1</vt:lpstr>
      <vt:lpstr>CE.PobSim.57.Prov</vt:lpstr>
      <vt:lpstr>CE.PobSim.57.TipoGestionAbrev.Anio1</vt:lpstr>
      <vt:lpstr>CE.PobSim.57.TipoGestionCod.Anio1</vt:lpstr>
      <vt:lpstr>CE.PobSim.57.TipoGestionDesc.Anio1</vt:lpstr>
      <vt:lpstr>CE.PobSim.58.Cod</vt:lpstr>
      <vt:lpstr>CE.PobSim.58.Ent</vt:lpstr>
      <vt:lpstr>CE.PobSim.58.Hab.Anio1</vt:lpstr>
      <vt:lpstr>CE.PobSim.58.Imp.Anio1</vt:lpstr>
      <vt:lpstr>CE.PobSim.58.ImpMod.Anio1</vt:lpstr>
      <vt:lpstr>CE.PobSim.58.Inmu.Anio1</vt:lpstr>
      <vt:lpstr>CE.PobSim.58.Prov</vt:lpstr>
      <vt:lpstr>CE.PobSim.58.TipoGestionAbrev.Anio1</vt:lpstr>
      <vt:lpstr>CE.PobSim.58.TipoGestionCod.Anio1</vt:lpstr>
      <vt:lpstr>CE.PobSim.58.TipoGestionDesc.Anio1</vt:lpstr>
      <vt:lpstr>CE.PobSim.59.Cod</vt:lpstr>
      <vt:lpstr>CE.PobSim.59.Ent</vt:lpstr>
      <vt:lpstr>CE.PobSim.59.Hab.Anio1</vt:lpstr>
      <vt:lpstr>CE.PobSim.59.Imp.Anio1</vt:lpstr>
      <vt:lpstr>CE.PobSim.59.ImpMod.Anio1</vt:lpstr>
      <vt:lpstr>CE.PobSim.59.Inmu.Anio1</vt:lpstr>
      <vt:lpstr>CE.PobSim.59.Prov</vt:lpstr>
      <vt:lpstr>CE.PobSim.59.TipoGestionAbrev.Anio1</vt:lpstr>
      <vt:lpstr>CE.PobSim.59.TipoGestionCod.Anio1</vt:lpstr>
      <vt:lpstr>CE.PobSim.59.TipoGestionDesc.Anio1</vt:lpstr>
      <vt:lpstr>CE.PobSim.6.Cod</vt:lpstr>
      <vt:lpstr>CE.PobSim.6.Ent</vt:lpstr>
      <vt:lpstr>CE.PobSim.6.Hab.Anio1</vt:lpstr>
      <vt:lpstr>CE.PobSim.6.Imp.Anio1</vt:lpstr>
      <vt:lpstr>CE.PobSim.6.ImpMod.Anio1</vt:lpstr>
      <vt:lpstr>CE.PobSim.6.Inmu.Anio1</vt:lpstr>
      <vt:lpstr>CE.PobSim.6.Prov</vt:lpstr>
      <vt:lpstr>CE.PobSim.6.TipoGestionAbrev.Anio1</vt:lpstr>
      <vt:lpstr>CE.PobSim.6.TipoGestionCod.Anio1</vt:lpstr>
      <vt:lpstr>CE.PobSim.6.TipoGestionDesc.Anio1</vt:lpstr>
      <vt:lpstr>CE.PobSim.60.Cod</vt:lpstr>
      <vt:lpstr>CE.PobSim.60.Ent</vt:lpstr>
      <vt:lpstr>CE.PobSim.60.Hab.Anio1</vt:lpstr>
      <vt:lpstr>CE.PobSim.60.Imp.Anio1</vt:lpstr>
      <vt:lpstr>CE.PobSim.60.ImpMod.Anio1</vt:lpstr>
      <vt:lpstr>CE.PobSim.60.Inmu.Anio1</vt:lpstr>
      <vt:lpstr>CE.PobSim.60.Prov</vt:lpstr>
      <vt:lpstr>CE.PobSim.60.TipoGestionAbrev.Anio1</vt:lpstr>
      <vt:lpstr>CE.PobSim.60.TipoGestionCod.Anio1</vt:lpstr>
      <vt:lpstr>CE.PobSim.60.TipoGestionDesc.Anio1</vt:lpstr>
      <vt:lpstr>CE.PobSim.7.Cod</vt:lpstr>
      <vt:lpstr>CE.PobSim.7.Ent</vt:lpstr>
      <vt:lpstr>CE.PobSim.7.Hab.Anio1</vt:lpstr>
      <vt:lpstr>CE.PobSim.7.Imp.Anio1</vt:lpstr>
      <vt:lpstr>CE.PobSim.7.ImpMod.Anio1</vt:lpstr>
      <vt:lpstr>CE.PobSim.7.Inmu.Anio1</vt:lpstr>
      <vt:lpstr>CE.PobSim.7.Prov</vt:lpstr>
      <vt:lpstr>CE.PobSim.7.TipoGestionAbrev.Anio1</vt:lpstr>
      <vt:lpstr>CE.PobSim.7.TipoGestionCod.Anio1</vt:lpstr>
      <vt:lpstr>CE.PobSim.7.TipoGestionDesc.Anio1</vt:lpstr>
      <vt:lpstr>CE.PobSim.8.Cod</vt:lpstr>
      <vt:lpstr>CE.PobSim.8.Ent</vt:lpstr>
      <vt:lpstr>CE.PobSim.8.Hab.Anio1</vt:lpstr>
      <vt:lpstr>CE.PobSim.8.Imp.Anio1</vt:lpstr>
      <vt:lpstr>CE.PobSim.8.ImpMod.Anio1</vt:lpstr>
      <vt:lpstr>CE.PobSim.8.Inmu.Anio1</vt:lpstr>
      <vt:lpstr>CE.PobSim.8.Prov</vt:lpstr>
      <vt:lpstr>CE.PobSim.8.TipoGestionAbrev.Anio1</vt:lpstr>
      <vt:lpstr>CE.PobSim.8.TipoGestionCod.Anio1</vt:lpstr>
      <vt:lpstr>CE.PobSim.8.TipoGestionDesc.Anio1</vt:lpstr>
      <vt:lpstr>CE.PobSim.9.Cod</vt:lpstr>
      <vt:lpstr>CE.PobSim.9.Ent</vt:lpstr>
      <vt:lpstr>CE.PobSim.9.Hab.Anio1</vt:lpstr>
      <vt:lpstr>CE.PobSim.9.Imp.Anio1</vt:lpstr>
      <vt:lpstr>CE.PobSim.9.ImpMod.Anio1</vt:lpstr>
      <vt:lpstr>CE.PobSim.9.Inmu.Anio1</vt:lpstr>
      <vt:lpstr>CE.PobSim.9.Prov</vt:lpstr>
      <vt:lpstr>CE.PobSim.9.TipoGestionAbrev.Anio1</vt:lpstr>
      <vt:lpstr>CE.PobSim.9.TipoGestionCod.Anio1</vt:lpstr>
      <vt:lpstr>CE.PobSim.9.TipoGestionDesc.Anio1</vt:lpstr>
      <vt:lpstr>Ctxt.MCEP.Anio1</vt:lpstr>
      <vt:lpstr>Ctxt.MCEP.CensoInmuebles</vt:lpstr>
      <vt:lpstr>Ctxt.MCEP.CodMunicipio</vt:lpstr>
      <vt:lpstr>Ctxt.MCEP.Grupo</vt:lpstr>
      <vt:lpstr>Ctxt.MCEP.IdGrupo</vt:lpstr>
      <vt:lpstr>Ctxt.MCEP.InformadoCosteEfectivo</vt:lpstr>
      <vt:lpstr>Ctxt.MCEP.NomCom</vt:lpstr>
      <vt:lpstr>Ctxt.MCEP.NomEnt</vt:lpstr>
      <vt:lpstr>Ctxt.MCEP.NomMun</vt:lpstr>
      <vt:lpstr>Ctxt.MCEP.NomProv</vt:lpstr>
      <vt:lpstr>Ctxt.MCEP.Servicio</vt:lpstr>
      <vt:lpstr>Ctxt.MCEP.TipoPrestacionServicio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 Dominguez Perez</dc:creator>
  <cp:keywords/>
  <dc:description/>
  <cp:lastModifiedBy>José Antonio Dominguez Perez</cp:lastModifiedBy>
  <dcterms:created xsi:type="dcterms:W3CDTF">2021-01-19T12:17:54Z</dcterms:created>
  <dcterms:modified xsi:type="dcterms:W3CDTF">2021-01-19T12:17:54Z</dcterms:modified>
  <cp:category/>
</cp:coreProperties>
</file>