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dgarcia\Documents\"/>
    </mc:Choice>
  </mc:AlternateContent>
  <xr:revisionPtr revIDLastSave="0" documentId="8_{4EA4DCD3-82E5-4BCA-B879-7F7790ADAB0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4" i="1" l="1"/>
  <c r="D71" i="1"/>
  <c r="D60" i="1"/>
  <c r="D93" i="1"/>
  <c r="D96" i="1"/>
  <c r="D99" i="1"/>
  <c r="D55" i="1"/>
  <c r="D53" i="1"/>
  <c r="D44" i="1"/>
  <c r="D28" i="1"/>
  <c r="D40" i="1"/>
  <c r="D36" i="1"/>
  <c r="D24" i="1"/>
  <c r="D11" i="1"/>
  <c r="D7" i="1"/>
  <c r="D2" i="1"/>
</calcChain>
</file>

<file path=xl/sharedStrings.xml><?xml version="1.0" encoding="utf-8"?>
<sst xmlns="http://schemas.openxmlformats.org/spreadsheetml/2006/main" count="103" uniqueCount="103">
  <si>
    <r>
      <rPr>
        <b/>
        <sz val="9"/>
        <color rgb="FFFFFFFF"/>
        <rFont val="Calibri"/>
        <family val="1"/>
      </rPr>
      <t>VICEALCALDIA -- GUSTAVO RICO PÉREZ</t>
    </r>
  </si>
  <si>
    <r>
      <rPr>
        <sz val="9"/>
        <rFont val="Calibri"/>
        <family val="1"/>
      </rPr>
      <t>Alcaldía</t>
    </r>
  </si>
  <si>
    <r>
      <rPr>
        <sz val="9"/>
        <rFont val="Calibri"/>
        <family val="1"/>
      </rPr>
      <t>Organos de Gobierno</t>
    </r>
  </si>
  <si>
    <r>
      <rPr>
        <sz val="9"/>
        <rFont val="Calibri"/>
        <family val="1"/>
      </rPr>
      <t>Servicios jurídicos</t>
    </r>
  </si>
  <si>
    <r>
      <rPr>
        <sz val="9"/>
        <rFont val="Calibri"/>
        <family val="1"/>
      </rPr>
      <t>Oficina Digital (Informática)</t>
    </r>
  </si>
  <si>
    <r>
      <rPr>
        <b/>
        <sz val="9"/>
        <color rgb="FFFFFFFF"/>
        <rFont val="Calibri"/>
        <family val="1"/>
      </rPr>
      <t>PRESIDENCIA Y PORTAVOCÍA DEL GOBIERNO -- ÁNGEL LUIS FERNÁNDEZ-POLO ALONSO</t>
    </r>
  </si>
  <si>
    <r>
      <rPr>
        <sz val="9"/>
        <rFont val="Calibri"/>
        <family val="1"/>
      </rPr>
      <t>Portavocía del Gobierno</t>
    </r>
  </si>
  <si>
    <r>
      <rPr>
        <sz val="9"/>
        <rFont val="Calibri"/>
        <family val="1"/>
      </rPr>
      <t>Relaciones institucionales</t>
    </r>
  </si>
  <si>
    <r>
      <rPr>
        <sz val="9"/>
        <rFont val="Calibri"/>
        <family val="1"/>
      </rPr>
      <t>Turismo y Promoción de la Ciudad</t>
    </r>
  </si>
  <si>
    <r>
      <rPr>
        <b/>
        <sz val="9"/>
        <color rgb="FFFFFFFF"/>
        <rFont val="Calibri"/>
        <family val="1"/>
      </rPr>
      <t>EDUCACION Y CULTURA -- GLORIA FERNÁNDEZ ÁLVAREZ</t>
    </r>
  </si>
  <si>
    <r>
      <rPr>
        <sz val="9"/>
        <rFont val="Calibri"/>
        <family val="1"/>
      </rPr>
      <t>Administración General de Educación</t>
    </r>
  </si>
  <si>
    <r>
      <rPr>
        <sz val="9"/>
        <rFont val="Calibri"/>
        <family val="1"/>
      </rPr>
      <t>EDUCACIÓN INFANTIL Y PRIMARIA</t>
    </r>
  </si>
  <si>
    <r>
      <rPr>
        <sz val="9"/>
        <rFont val="Calibri"/>
        <family val="1"/>
      </rPr>
      <t>VIGILANCIA ESCOLARIDAD OBLIGATORIA</t>
    </r>
  </si>
  <si>
    <r>
      <rPr>
        <sz val="9"/>
        <rFont val="Calibri"/>
        <family val="1"/>
      </rPr>
      <t>SERVICIOS COMPLEMENTARIOS DE EDUCACION</t>
    </r>
  </si>
  <si>
    <r>
      <rPr>
        <sz val="9"/>
        <rFont val="Calibri"/>
        <family val="1"/>
      </rPr>
      <t>Promoción educativa</t>
    </r>
  </si>
  <si>
    <r>
      <rPr>
        <sz val="9"/>
        <rFont val="Calibri"/>
        <family val="1"/>
      </rPr>
      <t>Administración General de Cultura</t>
    </r>
  </si>
  <si>
    <r>
      <rPr>
        <sz val="9"/>
        <rFont val="Calibri"/>
        <family val="1"/>
      </rPr>
      <t>Bibliotecas</t>
    </r>
  </si>
  <si>
    <r>
      <rPr>
        <sz val="9"/>
        <rFont val="Calibri"/>
        <family val="1"/>
      </rPr>
      <t>Museos</t>
    </r>
  </si>
  <si>
    <r>
      <rPr>
        <sz val="9"/>
        <rFont val="Calibri"/>
        <family val="1"/>
      </rPr>
      <t>Escuelas y talleres</t>
    </r>
  </si>
  <si>
    <r>
      <rPr>
        <sz val="9"/>
        <rFont val="Calibri"/>
        <family val="1"/>
      </rPr>
      <t>Programación cultural</t>
    </r>
  </si>
  <si>
    <r>
      <rPr>
        <sz val="9"/>
        <rFont val="Calibri"/>
        <family val="1"/>
      </rPr>
      <t>Servicios de juventud</t>
    </r>
  </si>
  <si>
    <r>
      <rPr>
        <sz val="9"/>
        <rFont val="Calibri"/>
        <family val="1"/>
      </rPr>
      <t>Ferias</t>
    </r>
  </si>
  <si>
    <r>
      <rPr>
        <b/>
        <sz val="9"/>
        <color rgb="FFFFFFFF"/>
        <rFont val="Calibri"/>
        <family val="1"/>
      </rPr>
      <t>COMERCIO Y DISTRITO CENTRO --- BELLÉN GONZÁLEZ NIETO</t>
    </r>
  </si>
  <si>
    <r>
      <rPr>
        <sz val="9"/>
        <rFont val="Calibri"/>
        <family val="1"/>
      </rPr>
      <t>Distrito Centro</t>
    </r>
  </si>
  <si>
    <r>
      <rPr>
        <sz val="9"/>
        <rFont val="Calibri"/>
        <family val="1"/>
      </rPr>
      <t>Consumo</t>
    </r>
  </si>
  <si>
    <r>
      <rPr>
        <sz val="9"/>
        <rFont val="Calibri"/>
        <family val="1"/>
      </rPr>
      <t>Comercio</t>
    </r>
  </si>
  <si>
    <r>
      <rPr>
        <b/>
        <sz val="9"/>
        <color rgb="FFFFFFFF"/>
        <rFont val="Calibri"/>
        <family val="1"/>
      </rPr>
      <t>INFRAESTRUCTURAS Y OBRAS --- JOSÉ CABRERA FERNÁNDEZ</t>
    </r>
  </si>
  <si>
    <r>
      <rPr>
        <sz val="9"/>
        <rFont val="Calibri"/>
        <family val="1"/>
      </rPr>
      <t>Vivienda</t>
    </r>
  </si>
  <si>
    <r>
      <rPr>
        <sz val="9"/>
        <rFont val="Calibri"/>
        <family val="1"/>
      </rPr>
      <t>Infraestructura viaria</t>
    </r>
  </si>
  <si>
    <r>
      <rPr>
        <sz val="9"/>
        <rFont val="Calibri"/>
        <family val="1"/>
      </rPr>
      <t>Infraestructuras</t>
    </r>
  </si>
  <si>
    <r>
      <rPr>
        <sz val="9"/>
        <rFont val="Calibri"/>
        <family val="1"/>
      </rPr>
      <t>Regimen interior</t>
    </r>
  </si>
  <si>
    <r>
      <rPr>
        <sz val="9"/>
        <rFont val="Calibri"/>
        <family val="1"/>
      </rPr>
      <t>Parque Móvil</t>
    </r>
  </si>
  <si>
    <r>
      <rPr>
        <sz val="9"/>
        <rFont val="Calibri"/>
        <family val="1"/>
      </rPr>
      <t>Dependencias Municipales</t>
    </r>
  </si>
  <si>
    <r>
      <rPr>
        <b/>
        <sz val="9"/>
        <color rgb="FFFFFFFF"/>
        <rFont val="Calibri"/>
        <family val="1"/>
      </rPr>
      <t>DEPORTES --- JUAN IGNACIO CABRERA PORTILLO</t>
    </r>
  </si>
  <si>
    <r>
      <rPr>
        <sz val="9"/>
        <rFont val="Calibri"/>
        <family val="1"/>
      </rPr>
      <t>Administración General del Deporte</t>
    </r>
  </si>
  <si>
    <r>
      <rPr>
        <sz val="9"/>
        <rFont val="Calibri"/>
        <family val="1"/>
      </rPr>
      <t>Promoción y fomento del deporte</t>
    </r>
  </si>
  <si>
    <r>
      <rPr>
        <sz val="9"/>
        <rFont val="Calibri"/>
        <family val="1"/>
      </rPr>
      <t>Instalaciones deportivas</t>
    </r>
  </si>
  <si>
    <r>
      <rPr>
        <b/>
        <sz val="9"/>
        <color rgb="FFFFFFFF"/>
        <rFont val="Calibri"/>
        <family val="1"/>
      </rPr>
      <t>RECURSOS HUMANOS --- JOSÉ LUIS SAN HIGINIO GÓMEZ</t>
    </r>
  </si>
  <si>
    <r>
      <rPr>
        <sz val="9"/>
        <rFont val="Calibri"/>
        <family val="1"/>
      </rPr>
      <t>Otras prestaciones económicas a favor de los empleados</t>
    </r>
  </si>
  <si>
    <r>
      <rPr>
        <sz val="9"/>
        <rFont val="Calibri"/>
        <family val="1"/>
      </rPr>
      <t>Recursos Humanos</t>
    </r>
  </si>
  <si>
    <r>
      <rPr>
        <sz val="9"/>
        <rFont val="Calibri"/>
        <family val="1"/>
      </rPr>
      <t>Formación</t>
    </r>
  </si>
  <si>
    <r>
      <rPr>
        <b/>
        <sz val="9"/>
        <color rgb="FFFFFFFF"/>
        <rFont val="Calibri"/>
        <family val="1"/>
      </rPr>
      <t>SEGURIDAD Y EMERGENCIAS --- DAVID SANTOS BAEZA</t>
    </r>
  </si>
  <si>
    <r>
      <rPr>
        <sz val="9"/>
        <rFont val="Calibri"/>
        <family val="1"/>
      </rPr>
      <t>Administración General de la Seguridad</t>
    </r>
  </si>
  <si>
    <r>
      <rPr>
        <sz val="9"/>
        <rFont val="Calibri"/>
        <family val="1"/>
      </rPr>
      <t>Seguridad y Orden Público</t>
    </r>
  </si>
  <si>
    <r>
      <rPr>
        <sz val="9"/>
        <rFont val="Calibri"/>
        <family val="1"/>
      </rPr>
      <t>Servicio vigilancia</t>
    </r>
  </si>
  <si>
    <r>
      <rPr>
        <sz val="9"/>
        <rFont val="Calibri"/>
        <family val="1"/>
      </rPr>
      <t>Ordenación del tráfico y del Estacionamiento</t>
    </r>
  </si>
  <si>
    <r>
      <rPr>
        <sz val="9"/>
        <rFont val="Calibri"/>
        <family val="1"/>
      </rPr>
      <t>SAMER-PROTECCION CIVIL Gastos generales</t>
    </r>
  </si>
  <si>
    <r>
      <rPr>
        <sz val="9"/>
        <rFont val="Calibri"/>
        <family val="1"/>
      </rPr>
      <t>SAMER</t>
    </r>
  </si>
  <si>
    <r>
      <rPr>
        <sz val="9"/>
        <rFont val="Calibri"/>
        <family val="1"/>
      </rPr>
      <t>Protección Civil</t>
    </r>
  </si>
  <si>
    <r>
      <rPr>
        <sz val="9"/>
        <rFont val="Calibri"/>
        <family val="1"/>
      </rPr>
      <t>Servicio de extinción de incendios</t>
    </r>
  </si>
  <si>
    <r>
      <rPr>
        <sz val="9"/>
        <rFont val="Calibri"/>
        <family val="1"/>
      </rPr>
      <t>Prevención de riesgos laborales</t>
    </r>
  </si>
  <si>
    <r>
      <rPr>
        <b/>
        <sz val="9"/>
        <color rgb="FFFFFFFF"/>
        <rFont val="Calibri"/>
        <family val="1"/>
      </rPr>
      <t>URBANISMO --- BEGOÑA RODRÍGUEZ LÓPEZ</t>
    </r>
  </si>
  <si>
    <r>
      <rPr>
        <sz val="9"/>
        <rFont val="Calibri"/>
        <family val="1"/>
      </rPr>
      <t>Administración General de Urbanismo</t>
    </r>
  </si>
  <si>
    <r>
      <rPr>
        <b/>
        <sz val="9"/>
        <color rgb="FFFFFFFF"/>
        <rFont val="Calibri"/>
        <family val="1"/>
      </rPr>
      <t>SANIDAD Y DISTRITO NORTE --- MÓNICA PARAISO VUYOVICH</t>
    </r>
  </si>
  <si>
    <r>
      <rPr>
        <sz val="9"/>
        <rFont val="Calibri"/>
        <family val="1"/>
      </rPr>
      <t>Cementerios y servicios funerarios</t>
    </r>
  </si>
  <si>
    <r>
      <rPr>
        <sz val="9"/>
        <rFont val="Calibri"/>
        <family val="1"/>
      </rPr>
      <t>Protección de la Salubridad Pública</t>
    </r>
  </si>
  <si>
    <r>
      <rPr>
        <sz val="9"/>
        <rFont val="Calibri"/>
        <family val="1"/>
      </rPr>
      <t>Servicios asistenciales y centros de salud</t>
    </r>
  </si>
  <si>
    <r>
      <rPr>
        <sz val="9"/>
        <rFont val="Calibri"/>
        <family val="1"/>
      </rPr>
      <t>Distrito Norte</t>
    </r>
  </si>
  <si>
    <r>
      <rPr>
        <b/>
        <sz val="9"/>
        <color rgb="FFFFFFFF"/>
        <rFont val="Calibri"/>
        <family val="1"/>
      </rPr>
      <t>HACIENDA Y FIESTAS --- ENRIQUE GONZÁLEZ GUTIÉRREZ</t>
    </r>
  </si>
  <si>
    <r>
      <rPr>
        <sz val="9"/>
        <rFont val="Calibri"/>
        <family val="1"/>
      </rPr>
      <t>Deuda Pública</t>
    </r>
  </si>
  <si>
    <r>
      <rPr>
        <sz val="9"/>
        <rFont val="Calibri"/>
        <family val="1"/>
      </rPr>
      <t>Fiestas Populares</t>
    </r>
  </si>
  <si>
    <r>
      <rPr>
        <sz val="9"/>
        <rFont val="Calibri"/>
        <family val="1"/>
      </rPr>
      <t>Secretaría General</t>
    </r>
  </si>
  <si>
    <r>
      <rPr>
        <sz val="9"/>
        <rFont val="Calibri"/>
        <family val="1"/>
      </rPr>
      <t>Gestión del padrón municipal de habitantes</t>
    </r>
  </si>
  <si>
    <r>
      <rPr>
        <sz val="9"/>
        <rFont val="Calibri"/>
        <family val="1"/>
      </rPr>
      <t>Transparencia y participación ciudadana</t>
    </r>
  </si>
  <si>
    <r>
      <rPr>
        <sz val="9"/>
        <rFont val="Calibri"/>
        <family val="1"/>
      </rPr>
      <t>Fondo de Contingencia</t>
    </r>
  </si>
  <si>
    <r>
      <rPr>
        <sz val="9"/>
        <rFont val="Calibri"/>
        <family val="1"/>
      </rPr>
      <t>Intervención</t>
    </r>
  </si>
  <si>
    <r>
      <rPr>
        <sz val="9"/>
        <rFont val="Calibri"/>
        <family val="1"/>
      </rPr>
      <t>Contabilidad y Presupuestos</t>
    </r>
  </si>
  <si>
    <r>
      <rPr>
        <sz val="9"/>
        <rFont val="Calibri"/>
        <family val="1"/>
      </rPr>
      <t>Gestión e inspección tributaria</t>
    </r>
  </si>
  <si>
    <r>
      <rPr>
        <sz val="9"/>
        <rFont val="Calibri"/>
        <family val="1"/>
      </rPr>
      <t>Tesoreria y recaudación</t>
    </r>
  </si>
  <si>
    <r>
      <rPr>
        <b/>
        <sz val="9"/>
        <color rgb="FFFFFFFF"/>
        <rFont val="Calibri"/>
        <family val="1"/>
      </rPr>
      <t>MEDIO AMBIENTE Y SERVICIOS A LA CIUDAD --- JAIME SANTAMARTA MARTÍNEZ</t>
    </r>
  </si>
  <si>
    <r>
      <rPr>
        <sz val="9"/>
        <rFont val="Calibri"/>
        <family val="1"/>
      </rPr>
      <t>Pavimentación de vías públicas</t>
    </r>
  </si>
  <si>
    <r>
      <rPr>
        <sz val="9"/>
        <rFont val="Calibri"/>
        <family val="1"/>
      </rPr>
      <t>Alcantarillado</t>
    </r>
  </si>
  <si>
    <r>
      <rPr>
        <sz val="9"/>
        <rFont val="Calibri"/>
        <family val="1"/>
      </rPr>
      <t>Administración general de Servicios a la Ciudad</t>
    </r>
  </si>
  <si>
    <r>
      <rPr>
        <sz val="9"/>
        <rFont val="Calibri"/>
        <family val="1"/>
      </rPr>
      <t>Recogida de residuos</t>
    </r>
  </si>
  <si>
    <r>
      <rPr>
        <sz val="9"/>
        <rFont val="Calibri"/>
        <family val="1"/>
      </rPr>
      <t>Gestión de residuos sólidos urbanos</t>
    </r>
  </si>
  <si>
    <r>
      <rPr>
        <sz val="9"/>
        <rFont val="Calibri"/>
        <family val="1"/>
      </rPr>
      <t>Tratamiento de residuos</t>
    </r>
  </si>
  <si>
    <r>
      <rPr>
        <sz val="9"/>
        <rFont val="Calibri"/>
        <family val="1"/>
      </rPr>
      <t>Limpieza viaria</t>
    </r>
  </si>
  <si>
    <r>
      <rPr>
        <sz val="9"/>
        <rFont val="Calibri"/>
        <family val="1"/>
      </rPr>
      <t>Alumbrado público</t>
    </r>
  </si>
  <si>
    <r>
      <rPr>
        <sz val="9"/>
        <rFont val="Calibri"/>
        <family val="1"/>
      </rPr>
      <t>Parques y jardines</t>
    </r>
  </si>
  <si>
    <r>
      <rPr>
        <sz val="9"/>
        <rFont val="Calibri"/>
        <family val="1"/>
      </rPr>
      <t>Protección y Mejora del Medio Ambiente</t>
    </r>
  </si>
  <si>
    <r>
      <rPr>
        <sz val="9"/>
        <rFont val="Calibri"/>
        <family val="1"/>
      </rPr>
      <t>Protección contra la contaminación acústica</t>
    </r>
  </si>
  <si>
    <r>
      <rPr>
        <sz val="9"/>
        <rFont val="Calibri"/>
        <family val="1"/>
      </rPr>
      <t>Ciudad inteligente (SMART CITY)</t>
    </r>
  </si>
  <si>
    <r>
      <rPr>
        <b/>
        <sz val="9"/>
        <color rgb="FFFFFFFF"/>
        <rFont val="Calibri"/>
        <family val="1"/>
      </rPr>
      <t>FAMILIA Y SERVICIOS SOCIALES --- RUTH AGRA SIERRA</t>
    </r>
  </si>
  <si>
    <r>
      <rPr>
        <sz val="9"/>
        <rFont val="Calibri"/>
        <family val="1"/>
      </rPr>
      <t>Servicios sociales generales</t>
    </r>
  </si>
  <si>
    <r>
      <rPr>
        <sz val="9"/>
        <rFont val="Calibri"/>
        <family val="1"/>
      </rPr>
      <t>Discapacidad y dependencia</t>
    </r>
  </si>
  <si>
    <r>
      <rPr>
        <sz val="9"/>
        <rFont val="Calibri"/>
        <family val="1"/>
      </rPr>
      <t>Voluntariado y cooperación</t>
    </r>
  </si>
  <si>
    <r>
      <rPr>
        <sz val="9"/>
        <rFont val="Calibri"/>
        <family val="1"/>
      </rPr>
      <t>Area atención social primaria</t>
    </r>
  </si>
  <si>
    <r>
      <rPr>
        <sz val="9"/>
        <rFont val="Calibri"/>
        <family val="1"/>
      </rPr>
      <t>Mujer</t>
    </r>
  </si>
  <si>
    <r>
      <rPr>
        <sz val="9"/>
        <rFont val="Calibri"/>
        <family val="1"/>
      </rPr>
      <t>Convivencia e integración</t>
    </r>
  </si>
  <si>
    <r>
      <rPr>
        <sz val="9"/>
        <rFont val="Calibri"/>
        <family val="1"/>
      </rPr>
      <t>Mayor</t>
    </r>
  </si>
  <si>
    <r>
      <rPr>
        <sz val="9"/>
        <rFont val="Calibri"/>
        <family val="1"/>
      </rPr>
      <t>Familia</t>
    </r>
  </si>
  <si>
    <r>
      <rPr>
        <b/>
        <sz val="9"/>
        <color rgb="FFFFFFFF"/>
        <rFont val="Calibri"/>
        <family val="1"/>
      </rPr>
      <t>ECONOMIA Y EMPLEO --- ALBA MONTEIRO DE OLIVEIRA GIL</t>
    </r>
  </si>
  <si>
    <r>
      <rPr>
        <sz val="9"/>
        <rFont val="Calibri"/>
        <family val="1"/>
      </rPr>
      <t>Fomento del empleo</t>
    </r>
  </si>
  <si>
    <r>
      <rPr>
        <sz val="9"/>
        <rFont val="Calibri"/>
        <family val="1"/>
      </rPr>
      <t>Economía y Emprendimiento</t>
    </r>
  </si>
  <si>
    <r>
      <rPr>
        <b/>
        <sz val="9"/>
        <color rgb="FFFFFFFF"/>
        <rFont val="Calibri"/>
        <family val="1"/>
      </rPr>
      <t>INNOVACIÓN Y TRANSPORTE --- JOSÉ LUIS BELINCHÓN CARMONA</t>
    </r>
  </si>
  <si>
    <r>
      <rPr>
        <sz val="9"/>
        <rFont val="Calibri"/>
        <family val="1"/>
      </rPr>
      <t>Transporte colectivo urbano de viajeros</t>
    </r>
  </si>
  <si>
    <r>
      <rPr>
        <sz val="9"/>
        <rFont val="Calibri"/>
        <family val="1"/>
      </rPr>
      <t>Innovación</t>
    </r>
  </si>
  <si>
    <r>
      <rPr>
        <b/>
        <sz val="9"/>
        <color rgb="FFFFFFFF"/>
        <rFont val="Calibri"/>
        <family val="1"/>
      </rPr>
      <t>ATENCION CIUDADANA Y DISTRITO SUR --- ISABEL DURÁN CHECA</t>
    </r>
  </si>
  <si>
    <r>
      <rPr>
        <sz val="9"/>
        <rFont val="Calibri"/>
        <family val="1"/>
      </rPr>
      <t>Distrito Sur</t>
    </r>
  </si>
  <si>
    <t>Créd. Iniciales</t>
  </si>
  <si>
    <r>
      <rPr>
        <b/>
        <sz val="12"/>
        <color rgb="FFFFFFFF"/>
        <rFont val="Calibri"/>
        <family val="2"/>
      </rPr>
      <t>Orgánica</t>
    </r>
  </si>
  <si>
    <r>
      <rPr>
        <b/>
        <sz val="12"/>
        <color rgb="FFFFFFFF"/>
        <rFont val="Calibri"/>
        <family val="2"/>
      </rPr>
      <t>Programas</t>
    </r>
  </si>
  <si>
    <r>
      <rPr>
        <b/>
        <sz val="12"/>
        <color rgb="FFFFFFFF"/>
        <rFont val="Calibri"/>
        <family val="2"/>
      </rPr>
      <t>Descripción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</si>
</sst>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#,##0.00\ &quot;€&quot;"/>
  </numFmts>
  <fonts count="11" x14ac:knownFonts="1">
    <font>
      <sz val="10"/>
      <color rgb="FF000000"/>
      <name val="Times New Roman"/>
      <charset val="204"/>
    </font>
    <font>
      <b/>
      <sz val="9"/>
      <name val="Calibri"/>
      <family val="2"/>
    </font>
    <font>
      <b/>
      <sz val="9"/>
      <color rgb="FFFFFFFF"/>
      <name val="Calibri"/>
      <family val="2"/>
    </font>
    <font>
      <sz val="9"/>
      <color rgb="FF000000"/>
      <name val="Calibri"/>
      <family val="2"/>
    </font>
    <font>
      <sz val="9"/>
      <name val="Calibri"/>
      <family val="2"/>
    </font>
    <font>
      <b/>
      <sz val="9"/>
      <color rgb="FFFFFFFF"/>
      <name val="Calibri"/>
      <family val="1"/>
    </font>
    <font>
      <sz val="9"/>
      <name val="Calibri"/>
      <family val="1"/>
    </font>
    <font>
      <b/>
      <sz val="9"/>
      <color theme="0"/>
      <name val="Calibri"/>
      <family val="2"/>
    </font>
    <font>
      <b/>
      <sz val="12"/>
      <name val="Calibri"/>
      <family val="2"/>
    </font>
    <font>
      <b/>
      <sz val="12"/>
      <color rgb="FFFFFFFF"/>
      <name val="Calibri"/>
      <family val="2"/>
    </font>
    <font>
      <b/>
      <sz val="12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F86"/>
      </patternFill>
    </fill>
    <fill>
      <patternFill patternType="solid">
        <fgColor rgb="FF006FC0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Alignment="1">
      <alignment horizontal="left" vertical="top"/>
    </xf>
    <xf numFmtId="1" fontId="2" fillId="3" borderId="1" xfId="0" applyNumberFormat="1" applyFont="1" applyFill="1" applyBorder="1" applyAlignment="1">
      <alignment horizontal="center" vertical="top" shrinkToFit="1"/>
    </xf>
    <xf numFmtId="0" fontId="0" fillId="3" borderId="1" xfId="0" applyFill="1" applyBorder="1" applyAlignment="1">
      <alignment horizontal="left" wrapText="1"/>
    </xf>
    <xf numFmtId="1" fontId="3" fillId="0" borderId="1" xfId="0" applyNumberFormat="1" applyFont="1" applyBorder="1" applyAlignment="1">
      <alignment horizontal="center" vertical="top" shrinkToFit="1"/>
    </xf>
    <xf numFmtId="164" fontId="3" fillId="0" borderId="1" xfId="0" applyNumberFormat="1" applyFont="1" applyBorder="1" applyAlignment="1">
      <alignment horizontal="center" vertical="top" shrinkToFit="1"/>
    </xf>
    <xf numFmtId="0" fontId="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7" fillId="4" borderId="1" xfId="0" applyNumberFormat="1" applyFont="1" applyFill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00"/>
  <sheetViews>
    <sheetView tabSelected="1" zoomScale="110" zoomScaleNormal="110" workbookViewId="0">
      <selection activeCell="D1" sqref="D1:D1048576"/>
    </sheetView>
  </sheetViews>
  <sheetFormatPr baseColWidth="10" defaultColWidth="9.33203125" defaultRowHeight="13.2" x14ac:dyDescent="0.25"/>
  <cols>
    <col min="1" max="1" width="11.109375" customWidth="1"/>
    <col min="2" max="2" width="13.33203125" customWidth="1"/>
    <col min="3" max="3" width="76" style="9" bestFit="1" customWidth="1"/>
    <col min="4" max="4" width="17.109375" style="9" bestFit="1" customWidth="1"/>
  </cols>
  <sheetData>
    <row r="1" spans="1:4" ht="24.75" customHeight="1" x14ac:dyDescent="0.25">
      <c r="A1" s="5" t="s">
        <v>100</v>
      </c>
      <c r="B1" s="5" t="s">
        <v>101</v>
      </c>
      <c r="C1" s="5" t="s">
        <v>102</v>
      </c>
      <c r="D1" s="6" t="s">
        <v>99</v>
      </c>
    </row>
    <row r="2" spans="1:4" ht="13.5" customHeight="1" x14ac:dyDescent="0.25">
      <c r="A2" s="1">
        <v>101</v>
      </c>
      <c r="B2" s="2"/>
      <c r="C2" s="7" t="s">
        <v>0</v>
      </c>
      <c r="D2" s="10">
        <f>D3+D4+D5+D6</f>
        <v>9320914.1799999997</v>
      </c>
    </row>
    <row r="3" spans="1:4" ht="13.5" customHeight="1" x14ac:dyDescent="0.25">
      <c r="A3" s="3">
        <v>101</v>
      </c>
      <c r="B3" s="3">
        <v>9120</v>
      </c>
      <c r="C3" s="8" t="s">
        <v>1</v>
      </c>
      <c r="D3" s="11">
        <v>152277.87</v>
      </c>
    </row>
    <row r="4" spans="1:4" ht="13.5" customHeight="1" x14ac:dyDescent="0.25">
      <c r="A4" s="3">
        <v>101</v>
      </c>
      <c r="B4" s="3">
        <v>9121</v>
      </c>
      <c r="C4" s="8" t="s">
        <v>2</v>
      </c>
      <c r="D4" s="11">
        <v>3317031.51</v>
      </c>
    </row>
    <row r="5" spans="1:4" ht="13.5" customHeight="1" x14ac:dyDescent="0.25">
      <c r="A5" s="3">
        <v>101</v>
      </c>
      <c r="B5" s="3">
        <v>9205</v>
      </c>
      <c r="C5" s="8" t="s">
        <v>3</v>
      </c>
      <c r="D5" s="11">
        <v>1552593.52</v>
      </c>
    </row>
    <row r="6" spans="1:4" ht="13.5" customHeight="1" x14ac:dyDescent="0.25">
      <c r="A6" s="3">
        <v>101</v>
      </c>
      <c r="B6" s="3">
        <v>9204</v>
      </c>
      <c r="C6" s="8" t="s">
        <v>4</v>
      </c>
      <c r="D6" s="11">
        <v>4299011.28</v>
      </c>
    </row>
    <row r="7" spans="1:4" ht="13.5" customHeight="1" x14ac:dyDescent="0.25">
      <c r="A7" s="1">
        <v>102</v>
      </c>
      <c r="B7" s="2"/>
      <c r="C7" s="7" t="s">
        <v>5</v>
      </c>
      <c r="D7" s="10">
        <f>D8+D9+D10</f>
        <v>480297.05000000005</v>
      </c>
    </row>
    <row r="8" spans="1:4" ht="13.5" customHeight="1" x14ac:dyDescent="0.25">
      <c r="A8" s="3">
        <v>102</v>
      </c>
      <c r="B8" s="3">
        <v>9122</v>
      </c>
      <c r="C8" s="8" t="s">
        <v>6</v>
      </c>
      <c r="D8" s="11">
        <v>312262.83</v>
      </c>
    </row>
    <row r="9" spans="1:4" ht="13.5" customHeight="1" x14ac:dyDescent="0.25">
      <c r="A9" s="3">
        <v>102</v>
      </c>
      <c r="B9" s="3">
        <v>9220</v>
      </c>
      <c r="C9" s="8" t="s">
        <v>7</v>
      </c>
      <c r="D9" s="11">
        <v>14734.62</v>
      </c>
    </row>
    <row r="10" spans="1:4" ht="13.5" customHeight="1" x14ac:dyDescent="0.25">
      <c r="A10" s="3">
        <v>102</v>
      </c>
      <c r="B10" s="3">
        <v>4320</v>
      </c>
      <c r="C10" s="8" t="s">
        <v>8</v>
      </c>
      <c r="D10" s="11">
        <v>153299.6</v>
      </c>
    </row>
    <row r="11" spans="1:4" ht="13.5" customHeight="1" x14ac:dyDescent="0.25">
      <c r="A11" s="1">
        <v>103</v>
      </c>
      <c r="B11" s="2"/>
      <c r="C11" s="7" t="s">
        <v>9</v>
      </c>
      <c r="D11" s="10">
        <f>SUM(D12:D23)</f>
        <v>14670273.550000001</v>
      </c>
    </row>
    <row r="12" spans="1:4" ht="13.5" customHeight="1" x14ac:dyDescent="0.25">
      <c r="A12" s="3">
        <v>103</v>
      </c>
      <c r="B12" s="3">
        <v>3200</v>
      </c>
      <c r="C12" s="8" t="s">
        <v>10</v>
      </c>
      <c r="D12" s="11">
        <v>336093.49</v>
      </c>
    </row>
    <row r="13" spans="1:4" ht="13.5" customHeight="1" x14ac:dyDescent="0.25">
      <c r="A13" s="3">
        <v>103</v>
      </c>
      <c r="B13" s="3">
        <v>3230</v>
      </c>
      <c r="C13" s="8" t="s">
        <v>11</v>
      </c>
      <c r="D13" s="11">
        <v>4302263.18</v>
      </c>
    </row>
    <row r="14" spans="1:4" ht="13.5" customHeight="1" x14ac:dyDescent="0.25">
      <c r="A14" s="3">
        <v>103</v>
      </c>
      <c r="B14" s="3">
        <v>3250</v>
      </c>
      <c r="C14" s="8" t="s">
        <v>12</v>
      </c>
      <c r="D14" s="11">
        <v>70006.789999999994</v>
      </c>
    </row>
    <row r="15" spans="1:4" ht="13.5" customHeight="1" x14ac:dyDescent="0.25">
      <c r="A15" s="3">
        <v>103</v>
      </c>
      <c r="B15" s="3">
        <v>3260</v>
      </c>
      <c r="C15" s="8" t="s">
        <v>13</v>
      </c>
      <c r="D15" s="11">
        <v>525000</v>
      </c>
    </row>
    <row r="16" spans="1:4" ht="13.5" customHeight="1" x14ac:dyDescent="0.25">
      <c r="A16" s="3">
        <v>103</v>
      </c>
      <c r="B16" s="3">
        <v>3270</v>
      </c>
      <c r="C16" s="8" t="s">
        <v>14</v>
      </c>
      <c r="D16" s="11">
        <v>73095.12</v>
      </c>
    </row>
    <row r="17" spans="1:4" ht="13.5" customHeight="1" x14ac:dyDescent="0.25">
      <c r="A17" s="3">
        <v>103</v>
      </c>
      <c r="B17" s="3">
        <v>3300</v>
      </c>
      <c r="C17" s="8" t="s">
        <v>15</v>
      </c>
      <c r="D17" s="11">
        <v>1307428.58</v>
      </c>
    </row>
    <row r="18" spans="1:4" ht="13.5" customHeight="1" x14ac:dyDescent="0.25">
      <c r="A18" s="3">
        <v>103</v>
      </c>
      <c r="B18" s="3">
        <v>3321</v>
      </c>
      <c r="C18" s="8" t="s">
        <v>16</v>
      </c>
      <c r="D18" s="11">
        <v>2739593.83</v>
      </c>
    </row>
    <row r="19" spans="1:4" ht="13.5" customHeight="1" x14ac:dyDescent="0.25">
      <c r="A19" s="3">
        <v>103</v>
      </c>
      <c r="B19" s="3">
        <v>3330</v>
      </c>
      <c r="C19" s="8" t="s">
        <v>17</v>
      </c>
      <c r="D19" s="11">
        <v>104036.8</v>
      </c>
    </row>
    <row r="20" spans="1:4" ht="13.5" customHeight="1" x14ac:dyDescent="0.25">
      <c r="A20" s="3">
        <v>103</v>
      </c>
      <c r="B20" s="3">
        <v>3340</v>
      </c>
      <c r="C20" s="8" t="s">
        <v>18</v>
      </c>
      <c r="D20" s="11">
        <v>1165112.8799999999</v>
      </c>
    </row>
    <row r="21" spans="1:4" ht="13.5" customHeight="1" x14ac:dyDescent="0.25">
      <c r="A21" s="3">
        <v>103</v>
      </c>
      <c r="B21" s="3">
        <v>3341</v>
      </c>
      <c r="C21" s="8" t="s">
        <v>19</v>
      </c>
      <c r="D21" s="11">
        <v>2287718.54</v>
      </c>
    </row>
    <row r="22" spans="1:4" ht="13.5" customHeight="1" x14ac:dyDescent="0.25">
      <c r="A22" s="3">
        <v>103</v>
      </c>
      <c r="B22" s="3">
        <v>3370</v>
      </c>
      <c r="C22" s="8" t="s">
        <v>20</v>
      </c>
      <c r="D22" s="11">
        <v>1477962.82</v>
      </c>
    </row>
    <row r="23" spans="1:4" ht="13.5" customHeight="1" x14ac:dyDescent="0.25">
      <c r="A23" s="3">
        <v>103</v>
      </c>
      <c r="B23" s="3">
        <v>4311</v>
      </c>
      <c r="C23" s="8" t="s">
        <v>21</v>
      </c>
      <c r="D23" s="11">
        <v>281961.52</v>
      </c>
    </row>
    <row r="24" spans="1:4" ht="13.5" customHeight="1" x14ac:dyDescent="0.25">
      <c r="A24" s="1">
        <v>104</v>
      </c>
      <c r="B24" s="2"/>
      <c r="C24" s="7" t="s">
        <v>22</v>
      </c>
      <c r="D24" s="10">
        <f>SUM(D25:D27)</f>
        <v>176870.86</v>
      </c>
    </row>
    <row r="25" spans="1:4" ht="13.5" customHeight="1" x14ac:dyDescent="0.25">
      <c r="A25" s="3">
        <v>104</v>
      </c>
      <c r="B25" s="3">
        <v>9250</v>
      </c>
      <c r="C25" s="8" t="s">
        <v>23</v>
      </c>
      <c r="D25" s="11">
        <v>36077.72</v>
      </c>
    </row>
    <row r="26" spans="1:4" ht="13.5" customHeight="1" x14ac:dyDescent="0.25">
      <c r="A26" s="3">
        <v>104</v>
      </c>
      <c r="B26" s="3">
        <v>4930</v>
      </c>
      <c r="C26" s="8" t="s">
        <v>24</v>
      </c>
      <c r="D26" s="11">
        <v>86558.14</v>
      </c>
    </row>
    <row r="27" spans="1:4" ht="13.5" customHeight="1" x14ac:dyDescent="0.25">
      <c r="A27" s="3">
        <v>104</v>
      </c>
      <c r="B27" s="3">
        <v>4310</v>
      </c>
      <c r="C27" s="8" t="s">
        <v>25</v>
      </c>
      <c r="D27" s="11">
        <v>54235</v>
      </c>
    </row>
    <row r="28" spans="1:4" ht="13.5" customHeight="1" x14ac:dyDescent="0.25">
      <c r="A28" s="1">
        <v>105</v>
      </c>
      <c r="B28" s="2"/>
      <c r="C28" s="7" t="s">
        <v>26</v>
      </c>
      <c r="D28" s="10">
        <f>SUM(D29:D35)</f>
        <v>13492555.629999999</v>
      </c>
    </row>
    <row r="29" spans="1:4" ht="13.5" customHeight="1" x14ac:dyDescent="0.25">
      <c r="A29" s="3">
        <v>105</v>
      </c>
      <c r="B29" s="3">
        <v>1322</v>
      </c>
      <c r="C29" s="8" t="s">
        <v>44</v>
      </c>
      <c r="D29" s="11">
        <v>820000</v>
      </c>
    </row>
    <row r="30" spans="1:4" ht="13.5" customHeight="1" x14ac:dyDescent="0.25">
      <c r="A30" s="3">
        <v>105</v>
      </c>
      <c r="B30" s="3">
        <v>1522</v>
      </c>
      <c r="C30" s="8" t="s">
        <v>27</v>
      </c>
      <c r="D30" s="11">
        <v>17937.169999999998</v>
      </c>
    </row>
    <row r="31" spans="1:4" ht="13.5" customHeight="1" x14ac:dyDescent="0.25">
      <c r="A31" s="3">
        <v>105</v>
      </c>
      <c r="B31" s="3">
        <v>1530</v>
      </c>
      <c r="C31" s="8" t="s">
        <v>28</v>
      </c>
      <c r="D31" s="11">
        <v>10743952.869999999</v>
      </c>
    </row>
    <row r="32" spans="1:4" ht="13.5" customHeight="1" x14ac:dyDescent="0.25">
      <c r="A32" s="3">
        <v>105</v>
      </c>
      <c r="B32" s="3">
        <v>4590</v>
      </c>
      <c r="C32" s="8" t="s">
        <v>29</v>
      </c>
      <c r="D32" s="11">
        <v>0</v>
      </c>
    </row>
    <row r="33" spans="1:4" ht="13.5" customHeight="1" x14ac:dyDescent="0.25">
      <c r="A33" s="3">
        <v>105</v>
      </c>
      <c r="B33" s="3">
        <v>9202</v>
      </c>
      <c r="C33" s="8" t="s">
        <v>30</v>
      </c>
      <c r="D33" s="11">
        <v>733029.53</v>
      </c>
    </row>
    <row r="34" spans="1:4" ht="13.5" customHeight="1" x14ac:dyDescent="0.25">
      <c r="A34" s="3">
        <v>105</v>
      </c>
      <c r="B34" s="3">
        <v>9206</v>
      </c>
      <c r="C34" s="8" t="s">
        <v>31</v>
      </c>
      <c r="D34" s="11">
        <v>466479.22</v>
      </c>
    </row>
    <row r="35" spans="1:4" ht="13.5" customHeight="1" x14ac:dyDescent="0.25">
      <c r="A35" s="3">
        <v>105</v>
      </c>
      <c r="B35" s="3">
        <v>9209</v>
      </c>
      <c r="C35" s="8" t="s">
        <v>32</v>
      </c>
      <c r="D35" s="11">
        <v>711156.84</v>
      </c>
    </row>
    <row r="36" spans="1:4" ht="13.5" customHeight="1" x14ac:dyDescent="0.25">
      <c r="A36" s="1">
        <v>106</v>
      </c>
      <c r="B36" s="2"/>
      <c r="C36" s="7" t="s">
        <v>33</v>
      </c>
      <c r="D36" s="10">
        <f>SUM(D37:D39)</f>
        <v>11620196.43</v>
      </c>
    </row>
    <row r="37" spans="1:4" ht="13.5" customHeight="1" x14ac:dyDescent="0.25">
      <c r="A37" s="3">
        <v>106</v>
      </c>
      <c r="B37" s="3">
        <v>3400</v>
      </c>
      <c r="C37" s="8" t="s">
        <v>34</v>
      </c>
      <c r="D37" s="11">
        <v>194815.68</v>
      </c>
    </row>
    <row r="38" spans="1:4" ht="13.5" customHeight="1" x14ac:dyDescent="0.25">
      <c r="A38" s="3">
        <v>106</v>
      </c>
      <c r="B38" s="3">
        <v>3410</v>
      </c>
      <c r="C38" s="8" t="s">
        <v>35</v>
      </c>
      <c r="D38" s="11">
        <v>3953377.9</v>
      </c>
    </row>
    <row r="39" spans="1:4" ht="13.5" customHeight="1" x14ac:dyDescent="0.25">
      <c r="A39" s="3">
        <v>106</v>
      </c>
      <c r="B39" s="3">
        <v>3420</v>
      </c>
      <c r="C39" s="8" t="s">
        <v>36</v>
      </c>
      <c r="D39" s="11">
        <v>7472002.8499999996</v>
      </c>
    </row>
    <row r="40" spans="1:4" ht="13.5" customHeight="1" x14ac:dyDescent="0.25">
      <c r="A40" s="1">
        <v>107</v>
      </c>
      <c r="B40" s="2"/>
      <c r="C40" s="7" t="s">
        <v>37</v>
      </c>
      <c r="D40" s="10">
        <f>SUM(D41:D43)</f>
        <v>4287078.8499999996</v>
      </c>
    </row>
    <row r="41" spans="1:4" ht="13.5" customHeight="1" x14ac:dyDescent="0.25">
      <c r="A41" s="3">
        <v>107</v>
      </c>
      <c r="B41" s="3">
        <v>2210</v>
      </c>
      <c r="C41" s="8" t="s">
        <v>38</v>
      </c>
      <c r="D41" s="11">
        <v>1206709.8799999999</v>
      </c>
    </row>
    <row r="42" spans="1:4" ht="13.5" customHeight="1" x14ac:dyDescent="0.25">
      <c r="A42" s="3">
        <v>107</v>
      </c>
      <c r="B42" s="3">
        <v>9201</v>
      </c>
      <c r="C42" s="8" t="s">
        <v>39</v>
      </c>
      <c r="D42" s="11">
        <v>3077368.97</v>
      </c>
    </row>
    <row r="43" spans="1:4" ht="13.5" customHeight="1" x14ac:dyDescent="0.25">
      <c r="A43" s="3">
        <v>107</v>
      </c>
      <c r="B43" s="3">
        <v>9203</v>
      </c>
      <c r="C43" s="8" t="s">
        <v>40</v>
      </c>
      <c r="D43" s="11">
        <v>3000</v>
      </c>
    </row>
    <row r="44" spans="1:4" ht="13.5" customHeight="1" x14ac:dyDescent="0.25">
      <c r="A44" s="1">
        <v>108</v>
      </c>
      <c r="B44" s="2"/>
      <c r="C44" s="7" t="s">
        <v>41</v>
      </c>
      <c r="D44" s="10">
        <f>SUM(D45:D52)</f>
        <v>19076644.959999997</v>
      </c>
    </row>
    <row r="45" spans="1:4" ht="13.5" customHeight="1" x14ac:dyDescent="0.25">
      <c r="A45" s="3">
        <v>108</v>
      </c>
      <c r="B45" s="3">
        <v>1300</v>
      </c>
      <c r="C45" s="8" t="s">
        <v>42</v>
      </c>
      <c r="D45" s="11">
        <v>497086.26</v>
      </c>
    </row>
    <row r="46" spans="1:4" ht="13.5" customHeight="1" x14ac:dyDescent="0.25">
      <c r="A46" s="3">
        <v>108</v>
      </c>
      <c r="B46" s="3">
        <v>1320</v>
      </c>
      <c r="C46" s="8" t="s">
        <v>43</v>
      </c>
      <c r="D46" s="11">
        <v>12382792.449999999</v>
      </c>
    </row>
    <row r="47" spans="1:4" ht="13.5" customHeight="1" x14ac:dyDescent="0.25">
      <c r="A47" s="3">
        <v>108</v>
      </c>
      <c r="B47" s="3">
        <v>1330</v>
      </c>
      <c r="C47" s="8" t="s">
        <v>45</v>
      </c>
      <c r="D47" s="11">
        <v>190986.69</v>
      </c>
    </row>
    <row r="48" spans="1:4" ht="13.5" customHeight="1" x14ac:dyDescent="0.25">
      <c r="A48" s="3">
        <v>108</v>
      </c>
      <c r="B48" s="3">
        <v>1350</v>
      </c>
      <c r="C48" s="8" t="s">
        <v>46</v>
      </c>
      <c r="D48" s="11">
        <v>2129485.11</v>
      </c>
    </row>
    <row r="49" spans="1:4" ht="13.5" customHeight="1" x14ac:dyDescent="0.25">
      <c r="A49" s="3">
        <v>108</v>
      </c>
      <c r="B49" s="3">
        <v>1351</v>
      </c>
      <c r="C49" s="8" t="s">
        <v>47</v>
      </c>
      <c r="D49" s="11">
        <v>141648.54999999999</v>
      </c>
    </row>
    <row r="50" spans="1:4" ht="13.5" customHeight="1" x14ac:dyDescent="0.25">
      <c r="A50" s="3">
        <v>108</v>
      </c>
      <c r="B50" s="3">
        <v>1352</v>
      </c>
      <c r="C50" s="8" t="s">
        <v>48</v>
      </c>
      <c r="D50" s="11">
        <v>37539.17</v>
      </c>
    </row>
    <row r="51" spans="1:4" ht="13.5" customHeight="1" x14ac:dyDescent="0.25">
      <c r="A51" s="3">
        <v>108</v>
      </c>
      <c r="B51" s="3">
        <v>1360</v>
      </c>
      <c r="C51" s="8" t="s">
        <v>49</v>
      </c>
      <c r="D51" s="11">
        <v>3095715.48</v>
      </c>
    </row>
    <row r="52" spans="1:4" ht="13.5" customHeight="1" x14ac:dyDescent="0.25">
      <c r="A52" s="3">
        <v>108</v>
      </c>
      <c r="B52" s="3">
        <v>9207</v>
      </c>
      <c r="C52" s="8" t="s">
        <v>50</v>
      </c>
      <c r="D52" s="11">
        <v>601391.25</v>
      </c>
    </row>
    <row r="53" spans="1:4" ht="13.5" customHeight="1" x14ac:dyDescent="0.25">
      <c r="A53" s="1">
        <v>109</v>
      </c>
      <c r="B53" s="2"/>
      <c r="C53" s="7" t="s">
        <v>51</v>
      </c>
      <c r="D53" s="10">
        <f>D54</f>
        <v>1644296.35</v>
      </c>
    </row>
    <row r="54" spans="1:4" ht="13.5" customHeight="1" x14ac:dyDescent="0.25">
      <c r="A54" s="3">
        <v>109</v>
      </c>
      <c r="B54" s="3">
        <v>1500</v>
      </c>
      <c r="C54" s="8" t="s">
        <v>52</v>
      </c>
      <c r="D54" s="11">
        <v>1644296.35</v>
      </c>
    </row>
    <row r="55" spans="1:4" ht="13.5" customHeight="1" x14ac:dyDescent="0.25">
      <c r="A55" s="1">
        <v>110</v>
      </c>
      <c r="B55" s="2"/>
      <c r="C55" s="7" t="s">
        <v>53</v>
      </c>
      <c r="D55" s="10">
        <f>SUM(D56:D59)</f>
        <v>1892995.19</v>
      </c>
    </row>
    <row r="56" spans="1:4" ht="13.5" customHeight="1" x14ac:dyDescent="0.25">
      <c r="A56" s="3">
        <v>110</v>
      </c>
      <c r="B56" s="3">
        <v>1640</v>
      </c>
      <c r="C56" s="8" t="s">
        <v>54</v>
      </c>
      <c r="D56" s="11">
        <v>227897.71</v>
      </c>
    </row>
    <row r="57" spans="1:4" ht="13.5" customHeight="1" x14ac:dyDescent="0.25">
      <c r="A57" s="3">
        <v>110</v>
      </c>
      <c r="B57" s="3">
        <v>3110</v>
      </c>
      <c r="C57" s="8" t="s">
        <v>55</v>
      </c>
      <c r="D57" s="11">
        <v>1396818.81</v>
      </c>
    </row>
    <row r="58" spans="1:4" ht="13.5" customHeight="1" x14ac:dyDescent="0.25">
      <c r="A58" s="3">
        <v>110</v>
      </c>
      <c r="B58" s="3">
        <v>3120</v>
      </c>
      <c r="C58" s="8" t="s">
        <v>56</v>
      </c>
      <c r="D58" s="11">
        <v>208037.76000000001</v>
      </c>
    </row>
    <row r="59" spans="1:4" ht="13.5" customHeight="1" x14ac:dyDescent="0.25">
      <c r="A59" s="3">
        <v>110</v>
      </c>
      <c r="B59" s="3">
        <v>9252</v>
      </c>
      <c r="C59" s="8" t="s">
        <v>57</v>
      </c>
      <c r="D59" s="11">
        <v>60240.91</v>
      </c>
    </row>
    <row r="60" spans="1:4" ht="13.5" customHeight="1" x14ac:dyDescent="0.25">
      <c r="A60" s="1">
        <v>111</v>
      </c>
      <c r="B60" s="2"/>
      <c r="C60" s="7" t="s">
        <v>58</v>
      </c>
      <c r="D60" s="10">
        <f>SUM(D61:D70)</f>
        <v>12689357.220000003</v>
      </c>
    </row>
    <row r="61" spans="1:4" ht="13.5" customHeight="1" x14ac:dyDescent="0.25">
      <c r="A61" s="3">
        <v>111</v>
      </c>
      <c r="B61" s="4">
        <v>110</v>
      </c>
      <c r="C61" s="8" t="s">
        <v>59</v>
      </c>
      <c r="D61" s="11">
        <v>5438283.2000000002</v>
      </c>
    </row>
    <row r="62" spans="1:4" ht="13.5" customHeight="1" x14ac:dyDescent="0.25">
      <c r="A62" s="3">
        <v>111</v>
      </c>
      <c r="B62" s="3">
        <v>3380</v>
      </c>
      <c r="C62" s="8" t="s">
        <v>60</v>
      </c>
      <c r="D62" s="11">
        <v>1249343.07</v>
      </c>
    </row>
    <row r="63" spans="1:4" ht="13.5" customHeight="1" x14ac:dyDescent="0.25">
      <c r="A63" s="3">
        <v>111</v>
      </c>
      <c r="B63" s="3">
        <v>9200</v>
      </c>
      <c r="C63" s="8" t="s">
        <v>61</v>
      </c>
      <c r="D63" s="11">
        <v>1373584.06</v>
      </c>
    </row>
    <row r="64" spans="1:4" ht="13.5" customHeight="1" x14ac:dyDescent="0.25">
      <c r="A64" s="3">
        <v>111</v>
      </c>
      <c r="B64" s="3">
        <v>9231</v>
      </c>
      <c r="C64" s="8" t="s">
        <v>62</v>
      </c>
      <c r="D64" s="11">
        <v>99148.18</v>
      </c>
    </row>
    <row r="65" spans="1:4" ht="13.5" customHeight="1" x14ac:dyDescent="0.25">
      <c r="A65" s="3">
        <v>111</v>
      </c>
      <c r="B65" s="3">
        <v>9240</v>
      </c>
      <c r="C65" s="8" t="s">
        <v>63</v>
      </c>
      <c r="D65" s="11">
        <v>177891.06</v>
      </c>
    </row>
    <row r="66" spans="1:4" ht="13.5" customHeight="1" x14ac:dyDescent="0.25">
      <c r="A66" s="3">
        <v>111</v>
      </c>
      <c r="B66" s="3">
        <v>9291</v>
      </c>
      <c r="C66" s="8" t="s">
        <v>64</v>
      </c>
      <c r="D66" s="11">
        <v>150000</v>
      </c>
    </row>
    <row r="67" spans="1:4" ht="13.5" customHeight="1" x14ac:dyDescent="0.25">
      <c r="A67" s="3">
        <v>111</v>
      </c>
      <c r="B67" s="3">
        <v>9310</v>
      </c>
      <c r="C67" s="8" t="s">
        <v>65</v>
      </c>
      <c r="D67" s="11">
        <v>1002124.72</v>
      </c>
    </row>
    <row r="68" spans="1:4" ht="13.5" customHeight="1" x14ac:dyDescent="0.25">
      <c r="A68" s="3">
        <v>111</v>
      </c>
      <c r="B68" s="3">
        <v>9311</v>
      </c>
      <c r="C68" s="8" t="s">
        <v>66</v>
      </c>
      <c r="D68" s="11">
        <v>543150.29</v>
      </c>
    </row>
    <row r="69" spans="1:4" ht="13.5" customHeight="1" x14ac:dyDescent="0.25">
      <c r="A69" s="3">
        <v>111</v>
      </c>
      <c r="B69" s="3">
        <v>9320</v>
      </c>
      <c r="C69" s="8" t="s">
        <v>67</v>
      </c>
      <c r="D69" s="11">
        <v>1479172.37</v>
      </c>
    </row>
    <row r="70" spans="1:4" ht="13.5" customHeight="1" x14ac:dyDescent="0.25">
      <c r="A70" s="3">
        <v>111</v>
      </c>
      <c r="B70" s="3">
        <v>9340</v>
      </c>
      <c r="C70" s="8" t="s">
        <v>68</v>
      </c>
      <c r="D70" s="11">
        <v>1176660.27</v>
      </c>
    </row>
    <row r="71" spans="1:4" ht="13.5" customHeight="1" x14ac:dyDescent="0.25">
      <c r="A71" s="1">
        <v>112</v>
      </c>
      <c r="B71" s="2"/>
      <c r="C71" s="7" t="s">
        <v>69</v>
      </c>
      <c r="D71" s="10">
        <f>SUM(D72:D83)</f>
        <v>21220429.930000003</v>
      </c>
    </row>
    <row r="72" spans="1:4" ht="13.5" customHeight="1" x14ac:dyDescent="0.25">
      <c r="A72" s="3">
        <v>112</v>
      </c>
      <c r="B72" s="3">
        <v>1532</v>
      </c>
      <c r="C72" s="8" t="s">
        <v>70</v>
      </c>
      <c r="D72" s="11">
        <v>0</v>
      </c>
    </row>
    <row r="73" spans="1:4" ht="13.5" customHeight="1" x14ac:dyDescent="0.25">
      <c r="A73" s="3">
        <v>112</v>
      </c>
      <c r="B73" s="3">
        <v>1600</v>
      </c>
      <c r="C73" s="8" t="s">
        <v>71</v>
      </c>
      <c r="D73" s="11">
        <v>147972.03</v>
      </c>
    </row>
    <row r="74" spans="1:4" ht="13.5" customHeight="1" x14ac:dyDescent="0.25">
      <c r="A74" s="3">
        <v>112</v>
      </c>
      <c r="B74" s="3">
        <v>1601</v>
      </c>
      <c r="C74" s="8" t="s">
        <v>72</v>
      </c>
      <c r="D74" s="11">
        <v>198396.18</v>
      </c>
    </row>
    <row r="75" spans="1:4" ht="13.5" customHeight="1" x14ac:dyDescent="0.25">
      <c r="A75" s="3">
        <v>112</v>
      </c>
      <c r="B75" s="3">
        <v>1621</v>
      </c>
      <c r="C75" s="8" t="s">
        <v>73</v>
      </c>
      <c r="D75" s="11">
        <v>2272997.62</v>
      </c>
    </row>
    <row r="76" spans="1:4" ht="13.5" customHeight="1" x14ac:dyDescent="0.25">
      <c r="A76" s="3">
        <v>112</v>
      </c>
      <c r="B76" s="3">
        <v>1622</v>
      </c>
      <c r="C76" s="8" t="s">
        <v>74</v>
      </c>
      <c r="D76" s="11">
        <v>446772.99</v>
      </c>
    </row>
    <row r="77" spans="1:4" ht="13.5" customHeight="1" x14ac:dyDescent="0.25">
      <c r="A77" s="3">
        <v>112</v>
      </c>
      <c r="B77" s="3">
        <v>1623</v>
      </c>
      <c r="C77" s="8" t="s">
        <v>75</v>
      </c>
      <c r="D77" s="11">
        <v>2432307.3199999998</v>
      </c>
    </row>
    <row r="78" spans="1:4" ht="13.5" customHeight="1" x14ac:dyDescent="0.25">
      <c r="A78" s="3">
        <v>112</v>
      </c>
      <c r="B78" s="3">
        <v>1630</v>
      </c>
      <c r="C78" s="8" t="s">
        <v>76</v>
      </c>
      <c r="D78" s="11">
        <v>5787540.7699999996</v>
      </c>
    </row>
    <row r="79" spans="1:4" ht="13.5" customHeight="1" x14ac:dyDescent="0.25">
      <c r="A79" s="3">
        <v>112</v>
      </c>
      <c r="B79" s="3">
        <v>1650</v>
      </c>
      <c r="C79" s="8" t="s">
        <v>77</v>
      </c>
      <c r="D79" s="11">
        <v>1763182.36</v>
      </c>
    </row>
    <row r="80" spans="1:4" ht="13.5" customHeight="1" x14ac:dyDescent="0.25">
      <c r="A80" s="3">
        <v>112</v>
      </c>
      <c r="B80" s="3">
        <v>1710</v>
      </c>
      <c r="C80" s="8" t="s">
        <v>78</v>
      </c>
      <c r="D80" s="11">
        <v>6381338.46</v>
      </c>
    </row>
    <row r="81" spans="1:4" ht="13.5" customHeight="1" x14ac:dyDescent="0.25">
      <c r="A81" s="3">
        <v>112</v>
      </c>
      <c r="B81" s="3">
        <v>1720</v>
      </c>
      <c r="C81" s="8" t="s">
        <v>79</v>
      </c>
      <c r="D81" s="11">
        <v>1315850.8500000001</v>
      </c>
    </row>
    <row r="82" spans="1:4" ht="13.5" customHeight="1" x14ac:dyDescent="0.25">
      <c r="A82" s="3">
        <v>112</v>
      </c>
      <c r="B82" s="3">
        <v>1721</v>
      </c>
      <c r="C82" s="8" t="s">
        <v>80</v>
      </c>
      <c r="D82" s="11">
        <v>0</v>
      </c>
    </row>
    <row r="83" spans="1:4" ht="13.5" customHeight="1" x14ac:dyDescent="0.25">
      <c r="A83" s="3">
        <v>112</v>
      </c>
      <c r="B83" s="3">
        <v>4910</v>
      </c>
      <c r="C83" s="8" t="s">
        <v>81</v>
      </c>
      <c r="D83" s="11">
        <v>474071.35</v>
      </c>
    </row>
    <row r="84" spans="1:4" ht="13.5" customHeight="1" x14ac:dyDescent="0.25">
      <c r="A84" s="1">
        <v>113</v>
      </c>
      <c r="B84" s="2"/>
      <c r="C84" s="7" t="s">
        <v>82</v>
      </c>
      <c r="D84" s="10">
        <f>SUM(D85:D92)</f>
        <v>4585884.9000000004</v>
      </c>
    </row>
    <row r="85" spans="1:4" ht="13.5" customHeight="1" x14ac:dyDescent="0.25">
      <c r="A85" s="3">
        <v>113</v>
      </c>
      <c r="B85" s="3">
        <v>2310</v>
      </c>
      <c r="C85" s="8" t="s">
        <v>83</v>
      </c>
      <c r="D85" s="11">
        <v>1741690.4</v>
      </c>
    </row>
    <row r="86" spans="1:4" ht="13.5" customHeight="1" x14ac:dyDescent="0.25">
      <c r="A86" s="3">
        <v>113</v>
      </c>
      <c r="B86" s="3">
        <v>2311</v>
      </c>
      <c r="C86" s="8" t="s">
        <v>84</v>
      </c>
      <c r="D86" s="11">
        <v>1074945.26</v>
      </c>
    </row>
    <row r="87" spans="1:4" ht="13.5" customHeight="1" x14ac:dyDescent="0.25">
      <c r="A87" s="3">
        <v>113</v>
      </c>
      <c r="B87" s="3">
        <v>2312</v>
      </c>
      <c r="C87" s="8" t="s">
        <v>85</v>
      </c>
      <c r="D87" s="11">
        <v>0</v>
      </c>
    </row>
    <row r="88" spans="1:4" ht="13.5" customHeight="1" x14ac:dyDescent="0.25">
      <c r="A88" s="3">
        <v>113</v>
      </c>
      <c r="B88" s="3">
        <v>2313</v>
      </c>
      <c r="C88" s="8" t="s">
        <v>86</v>
      </c>
      <c r="D88" s="11">
        <v>400000</v>
      </c>
    </row>
    <row r="89" spans="1:4" ht="13.5" customHeight="1" x14ac:dyDescent="0.25">
      <c r="A89" s="3">
        <v>113</v>
      </c>
      <c r="B89" s="3">
        <v>2314</v>
      </c>
      <c r="C89" s="8" t="s">
        <v>87</v>
      </c>
      <c r="D89" s="11">
        <v>384093.95</v>
      </c>
    </row>
    <row r="90" spans="1:4" ht="13.5" customHeight="1" x14ac:dyDescent="0.25">
      <c r="A90" s="3">
        <v>113</v>
      </c>
      <c r="B90" s="3">
        <v>2315</v>
      </c>
      <c r="C90" s="8" t="s">
        <v>88</v>
      </c>
      <c r="D90" s="11">
        <v>1043.02</v>
      </c>
    </row>
    <row r="91" spans="1:4" ht="13.5" customHeight="1" x14ac:dyDescent="0.25">
      <c r="A91" s="3">
        <v>113</v>
      </c>
      <c r="B91" s="3">
        <v>2316</v>
      </c>
      <c r="C91" s="8" t="s">
        <v>89</v>
      </c>
      <c r="D91" s="11">
        <v>679822.26</v>
      </c>
    </row>
    <row r="92" spans="1:4" ht="13.5" customHeight="1" x14ac:dyDescent="0.25">
      <c r="A92" s="3">
        <v>113</v>
      </c>
      <c r="B92" s="3">
        <v>2318</v>
      </c>
      <c r="C92" s="8" t="s">
        <v>90</v>
      </c>
      <c r="D92" s="11">
        <v>304290.01</v>
      </c>
    </row>
    <row r="93" spans="1:4" ht="13.5" customHeight="1" x14ac:dyDescent="0.25">
      <c r="A93" s="1">
        <v>114</v>
      </c>
      <c r="B93" s="2"/>
      <c r="C93" s="7" t="s">
        <v>91</v>
      </c>
      <c r="D93" s="10">
        <f>D94+D95</f>
        <v>4751915.71</v>
      </c>
    </row>
    <row r="94" spans="1:4" ht="13.5" customHeight="1" x14ac:dyDescent="0.25">
      <c r="A94" s="3">
        <v>114</v>
      </c>
      <c r="B94" s="3">
        <v>2410</v>
      </c>
      <c r="C94" s="8" t="s">
        <v>92</v>
      </c>
      <c r="D94" s="11">
        <v>1362774.54</v>
      </c>
    </row>
    <row r="95" spans="1:4" ht="13.5" customHeight="1" x14ac:dyDescent="0.25">
      <c r="A95" s="3">
        <v>114</v>
      </c>
      <c r="B95" s="3">
        <v>4331</v>
      </c>
      <c r="C95" s="8" t="s">
        <v>93</v>
      </c>
      <c r="D95" s="11">
        <v>3389141.17</v>
      </c>
    </row>
    <row r="96" spans="1:4" ht="13.5" customHeight="1" x14ac:dyDescent="0.25">
      <c r="A96" s="1">
        <v>115</v>
      </c>
      <c r="B96" s="2"/>
      <c r="C96" s="7" t="s">
        <v>94</v>
      </c>
      <c r="D96" s="10">
        <f>D97+D98</f>
        <v>500194.73</v>
      </c>
    </row>
    <row r="97" spans="1:4" ht="13.5" customHeight="1" x14ac:dyDescent="0.25">
      <c r="A97" s="3">
        <v>115</v>
      </c>
      <c r="B97" s="3">
        <v>4411</v>
      </c>
      <c r="C97" s="8" t="s">
        <v>95</v>
      </c>
      <c r="D97" s="11">
        <v>403139.81</v>
      </c>
    </row>
    <row r="98" spans="1:4" ht="13.5" customHeight="1" x14ac:dyDescent="0.25">
      <c r="A98" s="3">
        <v>115</v>
      </c>
      <c r="B98" s="3">
        <v>4332</v>
      </c>
      <c r="C98" s="8" t="s">
        <v>96</v>
      </c>
      <c r="D98" s="11">
        <v>97054.92</v>
      </c>
    </row>
    <row r="99" spans="1:4" ht="13.5" customHeight="1" x14ac:dyDescent="0.25">
      <c r="A99" s="1">
        <v>116</v>
      </c>
      <c r="B99" s="2"/>
      <c r="C99" s="7" t="s">
        <v>97</v>
      </c>
      <c r="D99" s="10">
        <f>D100</f>
        <v>279851.44</v>
      </c>
    </row>
    <row r="100" spans="1:4" ht="13.5" customHeight="1" x14ac:dyDescent="0.25">
      <c r="A100" s="3">
        <v>116</v>
      </c>
      <c r="B100" s="3">
        <v>9251</v>
      </c>
      <c r="C100" s="8" t="s">
        <v>98</v>
      </c>
      <c r="D100" s="11">
        <v>279851.44</v>
      </c>
    </row>
  </sheetData>
  <pageMargins left="0.7" right="0.7" top="0.75" bottom="1.52" header="0.3" footer="0.3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Luisa Gil Montoro</dc:creator>
  <cp:lastModifiedBy>Juan de Dios García Aybar</cp:lastModifiedBy>
  <cp:lastPrinted>2024-04-24T09:57:38Z</cp:lastPrinted>
  <dcterms:created xsi:type="dcterms:W3CDTF">2024-04-24T07:54:02Z</dcterms:created>
  <dcterms:modified xsi:type="dcterms:W3CDTF">2025-01-29T11:30:54Z</dcterms:modified>
</cp:coreProperties>
</file>